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Furkan KOÇAL\Desktop\sonuç\"/>
    </mc:Choice>
  </mc:AlternateContent>
  <xr:revisionPtr revIDLastSave="0" documentId="13_ncr:1_{0F07A6F6-0E1A-4A95-AC1B-931E723CD9A9}" xr6:coauthVersionLast="40" xr6:coauthVersionMax="40" xr10:uidLastSave="{00000000-0000-0000-0000-000000000000}"/>
  <bookViews>
    <workbookView xWindow="0" yWindow="0" windowWidth="15345" windowHeight="4485" xr2:uid="{00000000-000D-0000-FFFF-FFFF00000000}"/>
  </bookViews>
  <sheets>
    <sheet name="REKTÖRLÜK" sheetId="12" r:id="rId1"/>
  </sheets>
  <definedNames>
    <definedName name="_xlnm._FilterDatabase" localSheetId="0" hidden="1">REKTÖRLÜK!$B$10:$L$10</definedName>
    <definedName name="_xlnm.Print_Area" localSheetId="0">REKTÖRLÜK!$A$1:$M$48</definedName>
  </definedNames>
  <calcPr calcId="181029"/>
</workbook>
</file>

<file path=xl/calcChain.xml><?xml version="1.0" encoding="utf-8"?>
<calcChain xmlns="http://schemas.openxmlformats.org/spreadsheetml/2006/main">
  <c r="K43" i="12" l="1"/>
  <c r="I43" i="12"/>
  <c r="G43" i="12"/>
  <c r="E43" i="12"/>
  <c r="K31" i="12"/>
  <c r="I31" i="12"/>
  <c r="G31" i="12"/>
  <c r="E31" i="12"/>
  <c r="K30" i="12"/>
  <c r="I30" i="12"/>
  <c r="G30" i="12"/>
  <c r="E30" i="12"/>
  <c r="K16" i="12"/>
  <c r="I16" i="12"/>
  <c r="G16" i="12"/>
  <c r="E16" i="12"/>
  <c r="K15" i="12"/>
  <c r="I15" i="12"/>
  <c r="G15" i="12"/>
  <c r="E15" i="12"/>
  <c r="K14" i="12"/>
  <c r="I14" i="12"/>
  <c r="G14" i="12"/>
  <c r="E14" i="12"/>
  <c r="K13" i="12"/>
  <c r="I13" i="12"/>
  <c r="G13" i="12"/>
  <c r="E13" i="12"/>
  <c r="K12" i="12"/>
  <c r="I12" i="12"/>
  <c r="G12" i="12"/>
  <c r="E12" i="12"/>
  <c r="K11" i="12"/>
  <c r="I11" i="12"/>
  <c r="G11" i="12"/>
  <c r="E11" i="12"/>
  <c r="L11" i="12" l="1"/>
  <c r="L12" i="12"/>
  <c r="L13" i="12"/>
  <c r="L14" i="12"/>
  <c r="L15" i="12"/>
  <c r="L16" i="12"/>
  <c r="L43" i="12"/>
  <c r="L30" i="12"/>
  <c r="L31" i="12"/>
</calcChain>
</file>

<file path=xl/sharedStrings.xml><?xml version="1.0" encoding="utf-8"?>
<sst xmlns="http://schemas.openxmlformats.org/spreadsheetml/2006/main" count="126" uniqueCount="54">
  <si>
    <t>BİRİMİ</t>
  </si>
  <si>
    <t>KADRO ÜNVANI</t>
  </si>
  <si>
    <t>ADAYIN</t>
  </si>
  <si>
    <t>Sıra
No</t>
  </si>
  <si>
    <t>Adı Soyadı</t>
  </si>
  <si>
    <t>Bölümü/Anabilim Dalı</t>
  </si>
  <si>
    <t>ALES</t>
  </si>
  <si>
    <t>YABANCI DİL</t>
  </si>
  <si>
    <t>GENEL TOPLAM</t>
  </si>
  <si>
    <t>SONUÇ</t>
  </si>
  <si>
    <t>BÖLÜM /ANABİLİM DALI</t>
  </si>
  <si>
    <t>ÖN DEĞERLENDİRME TARİHİ      : 18.01.2019</t>
  </si>
  <si>
    <t>Öğr. Gör.  (2547 sayılı Kanun'un 31. maddesi uyarınca)</t>
  </si>
  <si>
    <t>İLAN TARİHİ                                       : 31.12.2018</t>
  </si>
  <si>
    <t>SINAV GİRİŞ TARİHİ                 : 24.01.2019</t>
  </si>
  <si>
    <t>Yabacı Dil</t>
  </si>
  <si>
    <t xml:space="preserve">  Kadro Derece  5</t>
  </si>
  <si>
    <t xml:space="preserve">  Kadro Sayısı    4</t>
  </si>
  <si>
    <t>Zuhal KARDEŞLER</t>
  </si>
  <si>
    <t>Ayşe SEVİMLİ</t>
  </si>
  <si>
    <t>Tuğba CEYLAN</t>
  </si>
  <si>
    <t>Seçkin CAN</t>
  </si>
  <si>
    <t>Emre AK</t>
  </si>
  <si>
    <t>Burcu YAMAN</t>
  </si>
  <si>
    <t>Burcu KARACA</t>
  </si>
  <si>
    <t>Ömer Şahin ÖZDEMİR</t>
  </si>
  <si>
    <t>SONUÇ AÇIKLAMA TARİHİ    : 30.01.2019</t>
  </si>
  <si>
    <t>Bilgi işlem Dairesi Başkanlığı</t>
  </si>
  <si>
    <t xml:space="preserve">  Kadro Sayısı    1</t>
  </si>
  <si>
    <t>Öğr. Gör. (2547 sayılı Kanun'un 31 maddesi uyarınca)</t>
  </si>
  <si>
    <t>Neslihan Dilşad DİNÇ</t>
  </si>
  <si>
    <t>Basın Müşavrliği</t>
  </si>
  <si>
    <t>Oya Cansu DEMİRKALE</t>
  </si>
  <si>
    <t>İLAN TARİHİ                                        : 31.12.2018</t>
  </si>
  <si>
    <t>Ahmet Alp ÖZBALCI</t>
  </si>
  <si>
    <t>Bilgi İşlem Dairesi Başkanlığı</t>
  </si>
  <si>
    <t>MEZUNİYET 
NOTU</t>
  </si>
  <si>
    <t>100'LÜK SİSTEME GÖRE</t>
  </si>
  <si>
    <t>ALES PUANI %30</t>
  </si>
  <si>
    <t>ALES
 PUANI</t>
  </si>
  <si>
    <t>MEZ.
 NOTU 
%30</t>
  </si>
  <si>
    <t>YABANCI DİL
NOTU</t>
  </si>
  <si>
    <t>Y.DİL
PUANI %10</t>
  </si>
  <si>
    <t>GİRİŞ SINAVI</t>
  </si>
  <si>
    <t>GİRİŞ SINAVI
PUANI</t>
  </si>
  <si>
    <t>G.S.
PUANI
%30</t>
  </si>
  <si>
    <t>KAZANDI</t>
  </si>
  <si>
    <t>MEZ.
 NOTU 
%10</t>
  </si>
  <si>
    <t>Y.DİL
PUANI %30</t>
  </si>
  <si>
    <t>BAŞARISIZ</t>
  </si>
  <si>
    <t>SINAVA GİRMEDİ</t>
  </si>
  <si>
    <t>ALES 
PUANI %30</t>
  </si>
  <si>
    <t>SAMSUN ÜNİVERSİTESİ
31.12.2018 TARİHİNDE YAYIMLANAN ÖĞRETİM GÖREVLİSİ  İLANI SINAV  SONUÇLARI</t>
  </si>
  <si>
    <t>9.11.2018 tarihli ve 30590 sayılı Resmi Gazetede yayımlanan Öğretim Üyesi Dışındaki Öğretim Elemanı Kadrolarına Yapılacak Atamalarda Uygulanacak Merkezi Sınav ile Giriş Sınavlarına İlişkin Usul ve Esaslar Hakkında Yönetmelik hükümleri çerçevesinde birim ve kadro ünvanı belirtilen öğretim görevlisi kadrolarına başvuru sonuçları aşağıya çıkarılmıştır.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</si>
</sst>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rgb="FF000000"/>
      <name val="Calibri"/>
    </font>
    <font>
      <sz val="11"/>
      <name val="Times New Roman"/>
      <family val="1"/>
      <charset val="162"/>
    </font>
    <font>
      <b/>
      <sz val="11"/>
      <name val="Times New Roman"/>
      <family val="1"/>
      <charset val="162"/>
    </font>
    <font>
      <b/>
      <sz val="12"/>
      <color rgb="FFFFFFFF"/>
      <name val="Times New Roman"/>
      <family val="1"/>
      <charset val="162"/>
    </font>
    <font>
      <sz val="11"/>
      <color rgb="FF000000"/>
      <name val="Times New Roman"/>
      <family val="1"/>
      <charset val="162"/>
    </font>
    <font>
      <b/>
      <sz val="10"/>
      <name val="Times New Roman"/>
      <family val="1"/>
      <charset val="162"/>
    </font>
    <font>
      <b/>
      <i/>
      <sz val="10"/>
      <name val="Times New Roman"/>
      <family val="1"/>
      <charset val="162"/>
    </font>
    <font>
      <b/>
      <sz val="10"/>
      <color rgb="FFFFFFFF"/>
      <name val="Times New Roman"/>
      <family val="1"/>
      <charset val="162"/>
    </font>
    <font>
      <b/>
      <sz val="9"/>
      <color rgb="FFFFFFFF"/>
      <name val="Times New Roman"/>
      <family val="1"/>
      <charset val="162"/>
    </font>
    <font>
      <sz val="10"/>
      <color rgb="FFFFFFFF"/>
      <name val="Times New Roman"/>
      <family val="1"/>
      <charset val="162"/>
    </font>
    <font>
      <b/>
      <sz val="9"/>
      <name val="Times New Roman"/>
      <family val="1"/>
      <charset val="162"/>
    </font>
    <font>
      <sz val="10"/>
      <name val="Times New Roman"/>
      <family val="1"/>
      <charset val="162"/>
    </font>
    <font>
      <sz val="10"/>
      <color theme="1"/>
      <name val="Times New Roman"/>
      <family val="1"/>
      <charset val="162"/>
    </font>
    <font>
      <b/>
      <sz val="10"/>
      <color theme="1"/>
      <name val="Times New Roman"/>
      <family val="1"/>
      <charset val="162"/>
    </font>
    <font>
      <sz val="11"/>
      <color rgb="FF000000"/>
      <name val="Calibri"/>
    </font>
  </fonts>
  <fills count="6">
    <fill>
      <patternFill patternType="none"/>
    </fill>
    <fill>
      <patternFill patternType="gray125"/>
    </fill>
    <fill>
      <patternFill patternType="solid">
        <fgColor rgb="FF17365D"/>
        <bgColor rgb="FF17365D"/>
      </patternFill>
    </fill>
    <fill>
      <patternFill patternType="solid">
        <fgColor rgb="FFC6D9F0"/>
        <bgColor rgb="FFC6D9F0"/>
      </patternFill>
    </fill>
    <fill>
      <patternFill patternType="solid">
        <fgColor rgb="FFDEEAF6"/>
        <bgColor rgb="FFDEEAF6"/>
      </patternFill>
    </fill>
    <fill>
      <patternFill patternType="solid">
        <fgColor rgb="FFDBE5F1"/>
        <bgColor rgb="FFDBE5F1"/>
      </patternFill>
    </fill>
  </fills>
  <borders count="24">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s>
  <cellStyleXfs count="2">
    <xf numFmtId="0" fontId="0" fillId="0" borderId="0"/>
    <xf numFmtId="0" fontId="14" fillId="0" borderId="1"/>
  </cellStyleXfs>
  <cellXfs count="64">
    <xf numFmtId="0" fontId="0" fillId="0" borderId="0" xfId="0" applyFont="1" applyAlignment="1"/>
    <xf numFmtId="0" fontId="2" fillId="0" borderId="10" xfId="0" applyFont="1" applyBorder="1" applyAlignment="1"/>
    <xf numFmtId="14" fontId="5"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9" fillId="2" borderId="1" xfId="0" applyFont="1" applyFill="1" applyBorder="1" applyAlignment="1"/>
    <xf numFmtId="0" fontId="7" fillId="2" borderId="1" xfId="0" applyFont="1" applyFill="1" applyBorder="1" applyAlignment="1"/>
    <xf numFmtId="0" fontId="4" fillId="3" borderId="1" xfId="0" applyFont="1" applyFill="1" applyBorder="1" applyAlignment="1">
      <alignment vertical="center"/>
    </xf>
    <xf numFmtId="0" fontId="5" fillId="3" borderId="1" xfId="0" applyFont="1" applyFill="1" applyBorder="1" applyAlignment="1">
      <alignment vertical="center"/>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 fillId="0" borderId="10" xfId="0" applyFont="1" applyBorder="1" applyAlignment="1"/>
    <xf numFmtId="164" fontId="13" fillId="3" borderId="14" xfId="0" applyNumberFormat="1" applyFont="1" applyFill="1" applyBorder="1" applyAlignment="1">
      <alignment horizontal="center" vertical="center"/>
    </xf>
    <xf numFmtId="0" fontId="11" fillId="4" borderId="14" xfId="0" applyFont="1" applyFill="1" applyBorder="1" applyAlignment="1">
      <alignment horizontal="center" vertical="center"/>
    </xf>
    <xf numFmtId="0" fontId="12" fillId="4" borderId="14" xfId="0" applyFont="1" applyFill="1" applyBorder="1" applyAlignment="1">
      <alignment vertical="center"/>
    </xf>
    <xf numFmtId="0" fontId="12" fillId="4" borderId="14" xfId="0" applyFont="1" applyFill="1" applyBorder="1" applyAlignment="1">
      <alignment vertical="center" wrapText="1"/>
    </xf>
    <xf numFmtId="164" fontId="12" fillId="4" borderId="14" xfId="0" applyNumberFormat="1" applyFont="1" applyFill="1" applyBorder="1" applyAlignment="1">
      <alignment horizontal="center" vertical="center" wrapText="1"/>
    </xf>
    <xf numFmtId="164" fontId="6" fillId="4" borderId="14" xfId="0" applyNumberFormat="1" applyFont="1" applyFill="1" applyBorder="1" applyAlignment="1">
      <alignment horizontal="left" vertical="center" wrapText="1"/>
    </xf>
    <xf numFmtId="0" fontId="2" fillId="0" borderId="16" xfId="0" applyFont="1" applyBorder="1" applyAlignment="1"/>
    <xf numFmtId="9" fontId="10"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Font="1" applyAlignment="1"/>
    <xf numFmtId="9" fontId="10" fillId="0" borderId="1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9" fontId="10" fillId="0" borderId="20" xfId="0" applyNumberFormat="1" applyFont="1" applyBorder="1" applyAlignment="1">
      <alignment horizontal="center" vertical="center" wrapText="1"/>
    </xf>
    <xf numFmtId="0" fontId="5" fillId="0" borderId="15" xfId="0"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0" fontId="12" fillId="5" borderId="14" xfId="0" applyFont="1" applyFill="1" applyBorder="1" applyAlignment="1">
      <alignment vertical="center" wrapText="1"/>
    </xf>
    <xf numFmtId="2" fontId="12" fillId="4" borderId="14"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 fillId="0" borderId="4" xfId="0" applyFont="1" applyBorder="1"/>
    <xf numFmtId="0" fontId="1" fillId="0" borderId="18" xfId="0" applyFont="1" applyBorder="1"/>
    <xf numFmtId="0" fontId="1" fillId="0" borderId="5" xfId="0" applyFont="1" applyBorder="1"/>
    <xf numFmtId="0" fontId="10" fillId="0" borderId="6" xfId="0" applyFont="1" applyBorder="1" applyAlignment="1">
      <alignment horizontal="center" vertical="center" wrapText="1"/>
    </xf>
    <xf numFmtId="0" fontId="1" fillId="0" borderId="10" xfId="0" applyFont="1" applyBorder="1"/>
    <xf numFmtId="0" fontId="1" fillId="0" borderId="16" xfId="0" applyFont="1" applyBorder="1"/>
    <xf numFmtId="0" fontId="10" fillId="0" borderId="8" xfId="0" applyFont="1" applyBorder="1" applyAlignment="1">
      <alignment horizontal="center" vertical="center" wrapText="1"/>
    </xf>
    <xf numFmtId="0" fontId="1" fillId="0" borderId="9" xfId="0" applyFont="1" applyBorder="1"/>
    <xf numFmtId="0" fontId="1" fillId="0" borderId="11" xfId="0" applyFont="1" applyBorder="1"/>
    <xf numFmtId="0" fontId="1" fillId="0" borderId="12" xfId="0" applyFont="1" applyBorder="1"/>
    <xf numFmtId="0" fontId="1" fillId="0" borderId="19" xfId="0" applyFont="1" applyBorder="1"/>
    <xf numFmtId="0" fontId="1" fillId="0" borderId="1" xfId="0" applyFont="1" applyBorder="1"/>
    <xf numFmtId="0" fontId="10" fillId="0" borderId="14" xfId="0" applyFont="1" applyBorder="1" applyAlignment="1">
      <alignment horizontal="center" vertical="center" wrapText="1"/>
    </xf>
    <xf numFmtId="0" fontId="1" fillId="0" borderId="14" xfId="0" applyFont="1" applyBorder="1"/>
    <xf numFmtId="0" fontId="2" fillId="0" borderId="14" xfId="0" applyFont="1" applyBorder="1" applyAlignment="1">
      <alignment horizontal="center" vertical="center"/>
    </xf>
    <xf numFmtId="0" fontId="10" fillId="0" borderId="9" xfId="0" applyFont="1" applyBorder="1" applyAlignment="1">
      <alignment horizontal="center" vertical="center" wrapText="1"/>
    </xf>
    <xf numFmtId="0" fontId="1" fillId="0" borderId="17" xfId="0" applyFont="1" applyBorder="1"/>
    <xf numFmtId="0" fontId="5" fillId="3" borderId="2" xfId="0" applyFont="1" applyFill="1" applyBorder="1" applyAlignment="1">
      <alignment horizontal="left" vertical="center"/>
    </xf>
    <xf numFmtId="0" fontId="1" fillId="0" borderId="2" xfId="0" applyFont="1" applyBorder="1"/>
    <xf numFmtId="0" fontId="2" fillId="0" borderId="15" xfId="0" applyFont="1" applyBorder="1" applyAlignment="1">
      <alignment horizontal="center" vertical="center"/>
    </xf>
    <xf numFmtId="0" fontId="3" fillId="2" borderId="1" xfId="0" applyFont="1" applyFill="1" applyBorder="1" applyAlignment="1">
      <alignment horizont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7" fillId="2" borderId="1" xfId="0" applyFont="1" applyFill="1" applyBorder="1" applyAlignment="1">
      <alignment horizontal="left"/>
    </xf>
    <xf numFmtId="0" fontId="8" fillId="2" borderId="1" xfId="0" applyFont="1" applyFill="1" applyBorder="1" applyAlignment="1">
      <alignment horizontal="left"/>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2" borderId="1" xfId="0" applyFont="1" applyFill="1" applyBorder="1" applyAlignment="1">
      <alignment horizont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43"/>
  <sheetViews>
    <sheetView tabSelected="1" topLeftCell="A40" zoomScaleNormal="100" workbookViewId="0">
      <selection activeCell="C38" sqref="C38:I38"/>
    </sheetView>
  </sheetViews>
  <sheetFormatPr defaultColWidth="14.42578125" defaultRowHeight="15" customHeight="1" x14ac:dyDescent="0.25"/>
  <cols>
    <col min="1" max="1" width="8.85546875" style="20" customWidth="1"/>
    <col min="2" max="2" width="35.5703125" style="20" customWidth="1"/>
    <col min="3" max="3" width="28.7109375" style="20" bestFit="1" customWidth="1"/>
    <col min="4" max="4" width="6.85546875" style="20" bestFit="1" customWidth="1"/>
    <col min="5" max="5" width="6.140625" style="20" bestFit="1" customWidth="1"/>
    <col min="6" max="6" width="8.5703125" style="20" bestFit="1" customWidth="1"/>
    <col min="7" max="7" width="6.42578125" style="20" bestFit="1" customWidth="1"/>
    <col min="8" max="8" width="9.140625" style="20" bestFit="1" customWidth="1"/>
    <col min="9" max="9" width="6.140625" style="20" bestFit="1" customWidth="1"/>
    <col min="10" max="10" width="6.85546875" style="20" bestFit="1" customWidth="1"/>
    <col min="11" max="11" width="6.140625" style="20" bestFit="1" customWidth="1"/>
    <col min="12" max="12" width="18.85546875" style="20" bestFit="1" customWidth="1"/>
    <col min="13" max="13" width="17.28515625" style="20" bestFit="1" customWidth="1"/>
    <col min="14" max="19" width="17.28515625" style="20" customWidth="1"/>
    <col min="20" max="16384" width="14.42578125" style="20"/>
  </cols>
  <sheetData>
    <row r="1" spans="1:13" ht="33.75" customHeight="1" x14ac:dyDescent="0.25">
      <c r="A1" s="51" t="s">
        <v>52</v>
      </c>
      <c r="B1" s="42"/>
      <c r="C1" s="42"/>
      <c r="D1" s="42"/>
      <c r="E1" s="42"/>
      <c r="F1" s="42"/>
      <c r="G1" s="42"/>
      <c r="H1" s="42"/>
      <c r="I1" s="42"/>
      <c r="J1" s="42"/>
      <c r="K1" s="42"/>
      <c r="L1" s="42"/>
      <c r="M1" s="42"/>
    </row>
    <row r="2" spans="1:13" ht="52.5" customHeight="1" x14ac:dyDescent="0.25">
      <c r="A2" s="52" t="s">
        <v>53</v>
      </c>
      <c r="B2" s="42"/>
      <c r="C2" s="42"/>
      <c r="D2" s="42"/>
      <c r="E2" s="42"/>
      <c r="F2" s="42"/>
      <c r="G2" s="42"/>
      <c r="H2" s="42"/>
      <c r="I2" s="42"/>
      <c r="J2" s="42"/>
      <c r="K2" s="42"/>
      <c r="L2" s="42"/>
      <c r="M2" s="42"/>
    </row>
    <row r="3" spans="1:13" ht="18" customHeight="1" x14ac:dyDescent="0.25">
      <c r="A3" s="53" t="s">
        <v>13</v>
      </c>
      <c r="B3" s="42"/>
      <c r="C3" s="42"/>
      <c r="D3" s="2"/>
      <c r="E3" s="2"/>
      <c r="F3" s="2"/>
      <c r="G3" s="2"/>
      <c r="H3" s="2"/>
      <c r="I3" s="53" t="s">
        <v>14</v>
      </c>
      <c r="J3" s="53"/>
      <c r="K3" s="53"/>
      <c r="L3" s="42"/>
      <c r="M3" s="42"/>
    </row>
    <row r="4" spans="1:13" ht="18" customHeight="1" x14ac:dyDescent="0.25">
      <c r="A4" s="53" t="s">
        <v>11</v>
      </c>
      <c r="B4" s="42"/>
      <c r="C4" s="42"/>
      <c r="D4" s="3"/>
      <c r="E4" s="3"/>
      <c r="F4" s="3"/>
      <c r="G4" s="3"/>
      <c r="H4" s="3"/>
      <c r="I4" s="53" t="s">
        <v>26</v>
      </c>
      <c r="J4" s="53"/>
      <c r="K4" s="53"/>
      <c r="L4" s="42"/>
      <c r="M4" s="42"/>
    </row>
    <row r="5" spans="1:13" ht="25.5" customHeight="1" x14ac:dyDescent="0.25">
      <c r="A5" s="54" t="s">
        <v>0</v>
      </c>
      <c r="B5" s="42"/>
      <c r="C5" s="55" t="s">
        <v>15</v>
      </c>
      <c r="D5" s="42"/>
      <c r="E5" s="42"/>
      <c r="F5" s="42"/>
      <c r="G5" s="42"/>
      <c r="H5" s="42"/>
      <c r="I5" s="42"/>
      <c r="J5" s="55"/>
      <c r="K5" s="42"/>
      <c r="L5" s="4"/>
      <c r="M5" s="5" t="s">
        <v>17</v>
      </c>
    </row>
    <row r="6" spans="1:13" ht="24" customHeight="1" x14ac:dyDescent="0.25">
      <c r="A6" s="48" t="s">
        <v>1</v>
      </c>
      <c r="B6" s="49"/>
      <c r="C6" s="48" t="s">
        <v>12</v>
      </c>
      <c r="D6" s="49"/>
      <c r="E6" s="49"/>
      <c r="F6" s="49"/>
      <c r="G6" s="49"/>
      <c r="H6" s="49"/>
      <c r="I6" s="49"/>
      <c r="J6" s="48"/>
      <c r="K6" s="49"/>
      <c r="L6" s="6"/>
      <c r="M6" s="7" t="s">
        <v>16</v>
      </c>
    </row>
    <row r="7" spans="1:13" ht="18" customHeight="1" x14ac:dyDescent="0.25">
      <c r="A7" s="61" t="s">
        <v>2</v>
      </c>
      <c r="B7" s="31"/>
      <c r="C7" s="31"/>
      <c r="D7" s="31"/>
      <c r="E7" s="31"/>
      <c r="F7" s="31"/>
      <c r="G7" s="31"/>
      <c r="H7" s="31"/>
      <c r="I7" s="31"/>
      <c r="J7" s="31"/>
      <c r="K7" s="31"/>
      <c r="L7" s="31"/>
      <c r="M7" s="33"/>
    </row>
    <row r="8" spans="1:13" ht="18" customHeight="1" x14ac:dyDescent="0.25">
      <c r="A8" s="34" t="s">
        <v>3</v>
      </c>
      <c r="B8" s="8"/>
      <c r="C8" s="9" t="s">
        <v>5</v>
      </c>
      <c r="D8" s="37" t="s">
        <v>6</v>
      </c>
      <c r="E8" s="38"/>
      <c r="F8" s="37" t="s">
        <v>36</v>
      </c>
      <c r="G8" s="38"/>
      <c r="H8" s="37" t="s">
        <v>7</v>
      </c>
      <c r="I8" s="38"/>
      <c r="J8" s="43" t="s">
        <v>43</v>
      </c>
      <c r="K8" s="44"/>
      <c r="L8" s="62" t="s">
        <v>8</v>
      </c>
      <c r="M8" s="34" t="s">
        <v>9</v>
      </c>
    </row>
    <row r="9" spans="1:13" ht="18" customHeight="1" x14ac:dyDescent="0.25">
      <c r="A9" s="35"/>
      <c r="B9" s="10"/>
      <c r="C9" s="8"/>
      <c r="D9" s="39"/>
      <c r="E9" s="40"/>
      <c r="F9" s="39"/>
      <c r="G9" s="40"/>
      <c r="H9" s="39"/>
      <c r="I9" s="40"/>
      <c r="J9" s="44"/>
      <c r="K9" s="44"/>
      <c r="L9" s="63"/>
      <c r="M9" s="35"/>
    </row>
    <row r="10" spans="1:13" ht="48" customHeight="1" x14ac:dyDescent="0.25">
      <c r="A10" s="35"/>
      <c r="B10" s="1" t="s">
        <v>4</v>
      </c>
      <c r="C10" s="1" t="s">
        <v>10</v>
      </c>
      <c r="D10" s="22" t="s">
        <v>39</v>
      </c>
      <c r="E10" s="18" t="s">
        <v>38</v>
      </c>
      <c r="F10" s="19" t="s">
        <v>37</v>
      </c>
      <c r="G10" s="18" t="s">
        <v>47</v>
      </c>
      <c r="H10" s="25" t="s">
        <v>41</v>
      </c>
      <c r="I10" s="26" t="s">
        <v>48</v>
      </c>
      <c r="J10" s="27" t="s">
        <v>44</v>
      </c>
      <c r="K10" s="27" t="s">
        <v>45</v>
      </c>
      <c r="L10" s="63"/>
      <c r="M10" s="35"/>
    </row>
    <row r="11" spans="1:13" ht="45" customHeight="1" x14ac:dyDescent="0.25">
      <c r="A11" s="12">
        <v>1</v>
      </c>
      <c r="B11" s="13" t="s">
        <v>20</v>
      </c>
      <c r="C11" s="14" t="s">
        <v>15</v>
      </c>
      <c r="D11" s="11">
        <v>83.465440000000001</v>
      </c>
      <c r="E11" s="29">
        <f>D11*0.3</f>
        <v>25.039632000000001</v>
      </c>
      <c r="F11" s="15">
        <v>75.73</v>
      </c>
      <c r="G11" s="29">
        <f>F11*0.1</f>
        <v>7.5730000000000004</v>
      </c>
      <c r="H11" s="11">
        <v>98.75</v>
      </c>
      <c r="I11" s="29">
        <f>H11*0.3</f>
        <v>29.625</v>
      </c>
      <c r="J11" s="15">
        <v>85</v>
      </c>
      <c r="K11" s="29">
        <f>J11*0.3</f>
        <v>25.5</v>
      </c>
      <c r="L11" s="29">
        <f>E11+I11+G11+K11</f>
        <v>87.737631999999991</v>
      </c>
      <c r="M11" s="16" t="s">
        <v>46</v>
      </c>
    </row>
    <row r="12" spans="1:13" ht="45" customHeight="1" x14ac:dyDescent="0.25">
      <c r="A12" s="12">
        <v>2</v>
      </c>
      <c r="B12" s="28" t="s">
        <v>18</v>
      </c>
      <c r="C12" s="14" t="s">
        <v>15</v>
      </c>
      <c r="D12" s="11">
        <v>81.509439999999998</v>
      </c>
      <c r="E12" s="29">
        <f>D12*0.3</f>
        <v>24.452831999999997</v>
      </c>
      <c r="F12" s="15">
        <v>75.260000000000005</v>
      </c>
      <c r="G12" s="29">
        <f>F12*0.1</f>
        <v>7.5260000000000007</v>
      </c>
      <c r="H12" s="11">
        <v>83.75</v>
      </c>
      <c r="I12" s="29">
        <f>H12*0.3</f>
        <v>25.125</v>
      </c>
      <c r="J12" s="15">
        <v>90</v>
      </c>
      <c r="K12" s="29">
        <f>J12*0.3</f>
        <v>27</v>
      </c>
      <c r="L12" s="29">
        <f t="shared" ref="L12:L16" si="0">E12+I12+G12+K12</f>
        <v>84.103832000000011</v>
      </c>
      <c r="M12" s="16" t="s">
        <v>46</v>
      </c>
    </row>
    <row r="13" spans="1:13" ht="45" customHeight="1" x14ac:dyDescent="0.25">
      <c r="A13" s="12">
        <v>3</v>
      </c>
      <c r="B13" s="13" t="s">
        <v>25</v>
      </c>
      <c r="C13" s="14" t="s">
        <v>15</v>
      </c>
      <c r="D13" s="11">
        <v>85.562929999999994</v>
      </c>
      <c r="E13" s="29">
        <f t="shared" ref="E13" si="1">D13*0.3</f>
        <v>25.668878999999997</v>
      </c>
      <c r="F13" s="15">
        <v>69.66</v>
      </c>
      <c r="G13" s="29">
        <f t="shared" ref="G13" si="2">F13*0.1</f>
        <v>6.9660000000000002</v>
      </c>
      <c r="H13" s="11">
        <v>97.5</v>
      </c>
      <c r="I13" s="29">
        <f t="shared" ref="I13" si="3">H13*0.3</f>
        <v>29.25</v>
      </c>
      <c r="J13" s="15">
        <v>70</v>
      </c>
      <c r="K13" s="29">
        <f t="shared" ref="K13" si="4">J13*0.3</f>
        <v>21</v>
      </c>
      <c r="L13" s="29">
        <f t="shared" si="0"/>
        <v>82.884878999999998</v>
      </c>
      <c r="M13" s="16" t="s">
        <v>46</v>
      </c>
    </row>
    <row r="14" spans="1:13" ht="45" customHeight="1" x14ac:dyDescent="0.25">
      <c r="A14" s="12">
        <v>4</v>
      </c>
      <c r="B14" s="13" t="s">
        <v>22</v>
      </c>
      <c r="C14" s="14" t="s">
        <v>15</v>
      </c>
      <c r="D14" s="11">
        <v>85.851709999999997</v>
      </c>
      <c r="E14" s="29">
        <f>D14*0.3</f>
        <v>25.755512999999997</v>
      </c>
      <c r="F14" s="15">
        <v>80.63</v>
      </c>
      <c r="G14" s="29">
        <f>F14*0.1</f>
        <v>8.0630000000000006</v>
      </c>
      <c r="H14" s="11">
        <v>98.75</v>
      </c>
      <c r="I14" s="29">
        <f>H14*0.3</f>
        <v>29.625</v>
      </c>
      <c r="J14" s="15">
        <v>60</v>
      </c>
      <c r="K14" s="29">
        <f>J14*0.3</f>
        <v>18</v>
      </c>
      <c r="L14" s="29">
        <f t="shared" si="0"/>
        <v>81.443512999999996</v>
      </c>
      <c r="M14" s="16" t="s">
        <v>46</v>
      </c>
    </row>
    <row r="15" spans="1:13" ht="45" customHeight="1" x14ac:dyDescent="0.25">
      <c r="A15" s="12">
        <v>5</v>
      </c>
      <c r="B15" s="13" t="s">
        <v>21</v>
      </c>
      <c r="C15" s="14" t="s">
        <v>15</v>
      </c>
      <c r="D15" s="11">
        <v>81.601960000000005</v>
      </c>
      <c r="E15" s="29">
        <f>D15*0.3</f>
        <v>24.480588000000001</v>
      </c>
      <c r="F15" s="15">
        <v>78.400000000000006</v>
      </c>
      <c r="G15" s="29">
        <f>F15*0.1</f>
        <v>7.8400000000000007</v>
      </c>
      <c r="H15" s="11">
        <v>95</v>
      </c>
      <c r="I15" s="29">
        <f>H15*0.3</f>
        <v>28.5</v>
      </c>
      <c r="J15" s="15">
        <v>40</v>
      </c>
      <c r="K15" s="29">
        <f>J15*0.3</f>
        <v>12</v>
      </c>
      <c r="L15" s="29">
        <f t="shared" si="0"/>
        <v>72.820588000000001</v>
      </c>
      <c r="M15" s="16" t="s">
        <v>49</v>
      </c>
    </row>
    <row r="16" spans="1:13" ht="45" customHeight="1" x14ac:dyDescent="0.25">
      <c r="A16" s="12">
        <v>6</v>
      </c>
      <c r="B16" s="13" t="s">
        <v>23</v>
      </c>
      <c r="C16" s="14" t="s">
        <v>15</v>
      </c>
      <c r="D16" s="11">
        <v>75.328860000000006</v>
      </c>
      <c r="E16" s="29">
        <f>D16*0.3</f>
        <v>22.598658</v>
      </c>
      <c r="F16" s="15">
        <v>74.459999999999994</v>
      </c>
      <c r="G16" s="29">
        <f>F16*0.1</f>
        <v>7.4459999999999997</v>
      </c>
      <c r="H16" s="11">
        <v>92.5</v>
      </c>
      <c r="I16" s="29">
        <f>H16*0.3</f>
        <v>27.75</v>
      </c>
      <c r="J16" s="15">
        <v>40</v>
      </c>
      <c r="K16" s="29">
        <f>J16*0.3</f>
        <v>12</v>
      </c>
      <c r="L16" s="29">
        <f t="shared" si="0"/>
        <v>69.794657999999998</v>
      </c>
      <c r="M16" s="16" t="s">
        <v>49</v>
      </c>
    </row>
    <row r="17" spans="1:13" ht="45" customHeight="1" x14ac:dyDescent="0.25">
      <c r="A17" s="12">
        <v>7</v>
      </c>
      <c r="B17" s="13" t="s">
        <v>24</v>
      </c>
      <c r="C17" s="14" t="s">
        <v>15</v>
      </c>
      <c r="D17" s="11"/>
      <c r="E17" s="15"/>
      <c r="F17" s="15"/>
      <c r="G17" s="15"/>
      <c r="H17" s="11"/>
      <c r="I17" s="15"/>
      <c r="J17" s="15"/>
      <c r="K17" s="15"/>
      <c r="L17" s="29"/>
      <c r="M17" s="16" t="s">
        <v>50</v>
      </c>
    </row>
    <row r="18" spans="1:13" ht="45" customHeight="1" x14ac:dyDescent="0.25">
      <c r="A18" s="12">
        <v>8</v>
      </c>
      <c r="B18" s="13" t="s">
        <v>19</v>
      </c>
      <c r="C18" s="14" t="s">
        <v>15</v>
      </c>
      <c r="D18" s="11"/>
      <c r="E18" s="15"/>
      <c r="F18" s="15"/>
      <c r="G18" s="15"/>
      <c r="H18" s="11"/>
      <c r="I18" s="15"/>
      <c r="J18" s="15"/>
      <c r="K18" s="15"/>
      <c r="L18" s="29"/>
      <c r="M18" s="16" t="s">
        <v>50</v>
      </c>
    </row>
    <row r="20" spans="1:13" ht="45.75" customHeight="1" x14ac:dyDescent="0.25">
      <c r="A20" s="51" t="s">
        <v>52</v>
      </c>
      <c r="B20" s="42"/>
      <c r="C20" s="42"/>
      <c r="D20" s="42"/>
      <c r="E20" s="42"/>
      <c r="F20" s="42"/>
      <c r="G20" s="42"/>
      <c r="H20" s="42"/>
      <c r="I20" s="42"/>
      <c r="J20" s="42"/>
      <c r="K20" s="42"/>
      <c r="L20" s="42"/>
      <c r="M20" s="42"/>
    </row>
    <row r="21" spans="1:13" ht="15" customHeight="1" x14ac:dyDescent="0.25">
      <c r="A21" s="60" t="s">
        <v>53</v>
      </c>
      <c r="B21" s="60"/>
      <c r="C21" s="60"/>
      <c r="D21" s="60"/>
      <c r="E21" s="60"/>
      <c r="F21" s="60"/>
      <c r="G21" s="60"/>
      <c r="H21" s="60"/>
      <c r="I21" s="60"/>
      <c r="J21" s="60"/>
      <c r="K21" s="60"/>
      <c r="L21" s="60"/>
      <c r="M21" s="60"/>
    </row>
    <row r="22" spans="1:13" ht="15" customHeight="1" x14ac:dyDescent="0.25">
      <c r="A22" s="53" t="s">
        <v>13</v>
      </c>
      <c r="B22" s="53"/>
      <c r="C22" s="53"/>
      <c r="D22" s="2"/>
      <c r="E22" s="2"/>
      <c r="F22" s="2"/>
      <c r="G22" s="59" t="s">
        <v>14</v>
      </c>
      <c r="H22" s="59"/>
      <c r="I22" s="59"/>
      <c r="J22" s="59"/>
      <c r="K22" s="59"/>
      <c r="L22" s="59"/>
      <c r="M22" s="59"/>
    </row>
    <row r="23" spans="1:13" ht="15" customHeight="1" x14ac:dyDescent="0.25">
      <c r="A23" s="53" t="s">
        <v>11</v>
      </c>
      <c r="B23" s="53"/>
      <c r="C23" s="53"/>
      <c r="D23" s="3"/>
      <c r="E23" s="3"/>
      <c r="F23" s="3"/>
      <c r="G23" s="59" t="s">
        <v>26</v>
      </c>
      <c r="H23" s="59"/>
      <c r="I23" s="59"/>
      <c r="J23" s="59"/>
      <c r="K23" s="59"/>
      <c r="L23" s="59"/>
      <c r="M23" s="59"/>
    </row>
    <row r="24" spans="1:13" ht="15" customHeight="1" x14ac:dyDescent="0.25">
      <c r="A24" s="54" t="s">
        <v>0</v>
      </c>
      <c r="B24" s="54"/>
      <c r="C24" s="55" t="s">
        <v>31</v>
      </c>
      <c r="D24" s="55"/>
      <c r="E24" s="55"/>
      <c r="F24" s="55"/>
      <c r="G24" s="55"/>
      <c r="H24" s="4"/>
      <c r="I24" s="58" t="s">
        <v>28</v>
      </c>
      <c r="J24" s="58"/>
      <c r="K24" s="58"/>
      <c r="L24" s="58"/>
      <c r="M24" s="58"/>
    </row>
    <row r="25" spans="1:13" ht="15" customHeight="1" x14ac:dyDescent="0.25">
      <c r="A25" s="48" t="s">
        <v>1</v>
      </c>
      <c r="B25" s="48"/>
      <c r="C25" s="48" t="s">
        <v>29</v>
      </c>
      <c r="D25" s="48"/>
      <c r="E25" s="48"/>
      <c r="F25" s="48"/>
      <c r="G25" s="48"/>
      <c r="H25" s="6"/>
      <c r="I25" s="59" t="s">
        <v>16</v>
      </c>
      <c r="J25" s="59"/>
      <c r="K25" s="59"/>
      <c r="L25" s="59"/>
      <c r="M25" s="59"/>
    </row>
    <row r="26" spans="1:13" ht="15" customHeight="1" x14ac:dyDescent="0.25">
      <c r="A26" s="30" t="s">
        <v>2</v>
      </c>
      <c r="B26" s="56"/>
      <c r="C26" s="56"/>
      <c r="D26" s="56"/>
      <c r="E26" s="56"/>
      <c r="F26" s="56"/>
      <c r="G26" s="56"/>
      <c r="H26" s="56"/>
      <c r="I26" s="57"/>
    </row>
    <row r="27" spans="1:13" ht="15" customHeight="1" x14ac:dyDescent="0.25">
      <c r="A27" s="34" t="s">
        <v>3</v>
      </c>
      <c r="B27" s="8"/>
      <c r="C27" s="9" t="s">
        <v>5</v>
      </c>
      <c r="D27" s="37" t="s">
        <v>6</v>
      </c>
      <c r="E27" s="38"/>
      <c r="F27" s="37" t="s">
        <v>36</v>
      </c>
      <c r="G27" s="38"/>
      <c r="H27" s="37" t="s">
        <v>7</v>
      </c>
      <c r="I27" s="32"/>
      <c r="J27" s="43" t="s">
        <v>43</v>
      </c>
      <c r="K27" s="44"/>
      <c r="L27" s="45" t="s">
        <v>8</v>
      </c>
      <c r="M27" s="46" t="s">
        <v>9</v>
      </c>
    </row>
    <row r="28" spans="1:13" ht="15" customHeight="1" x14ac:dyDescent="0.25">
      <c r="A28" s="35"/>
      <c r="B28" s="10"/>
      <c r="C28" s="8"/>
      <c r="D28" s="39"/>
      <c r="E28" s="40"/>
      <c r="F28" s="39"/>
      <c r="G28" s="40"/>
      <c r="H28" s="41"/>
      <c r="I28" s="42"/>
      <c r="J28" s="44"/>
      <c r="K28" s="44"/>
      <c r="L28" s="45"/>
      <c r="M28" s="47"/>
    </row>
    <row r="29" spans="1:13" ht="48" customHeight="1" x14ac:dyDescent="0.25">
      <c r="A29" s="35"/>
      <c r="B29" s="1" t="s">
        <v>4</v>
      </c>
      <c r="C29" s="1" t="s">
        <v>10</v>
      </c>
      <c r="D29" s="22" t="s">
        <v>39</v>
      </c>
      <c r="E29" s="18" t="s">
        <v>51</v>
      </c>
      <c r="F29" s="19" t="s">
        <v>37</v>
      </c>
      <c r="G29" s="18" t="s">
        <v>40</v>
      </c>
      <c r="H29" s="25" t="s">
        <v>41</v>
      </c>
      <c r="I29" s="26" t="s">
        <v>42</v>
      </c>
      <c r="J29" s="27" t="s">
        <v>44</v>
      </c>
      <c r="K29" s="27" t="s">
        <v>45</v>
      </c>
      <c r="L29" s="50"/>
      <c r="M29" s="47"/>
    </row>
    <row r="30" spans="1:13" ht="45" customHeight="1" x14ac:dyDescent="0.25">
      <c r="A30" s="12">
        <v>1</v>
      </c>
      <c r="B30" s="13" t="s">
        <v>32</v>
      </c>
      <c r="C30" s="14" t="s">
        <v>31</v>
      </c>
      <c r="D30" s="11">
        <v>75.590350000000001</v>
      </c>
      <c r="E30" s="15">
        <f>D30*0.3</f>
        <v>22.677105000000001</v>
      </c>
      <c r="F30" s="15">
        <v>82.73</v>
      </c>
      <c r="G30" s="15">
        <f>F30*0.3</f>
        <v>24.818999999999999</v>
      </c>
      <c r="H30" s="11">
        <v>71.25</v>
      </c>
      <c r="I30" s="15">
        <f>H30*0.1</f>
        <v>7.125</v>
      </c>
      <c r="J30" s="15">
        <v>69</v>
      </c>
      <c r="K30" s="15">
        <f>J30*0.3</f>
        <v>20.7</v>
      </c>
      <c r="L30" s="11">
        <f>K30+I30+G30+E30</f>
        <v>75.321105000000003</v>
      </c>
      <c r="M30" s="16" t="s">
        <v>46</v>
      </c>
    </row>
    <row r="31" spans="1:13" ht="45" customHeight="1" x14ac:dyDescent="0.25">
      <c r="A31" s="12">
        <v>2</v>
      </c>
      <c r="B31" s="13" t="s">
        <v>30</v>
      </c>
      <c r="C31" s="14" t="s">
        <v>31</v>
      </c>
      <c r="D31" s="11">
        <v>86.045519999999996</v>
      </c>
      <c r="E31" s="15">
        <f>D31*0.3</f>
        <v>25.813655999999998</v>
      </c>
      <c r="F31" s="15">
        <v>82.96</v>
      </c>
      <c r="G31" s="15">
        <f>F31*0.3</f>
        <v>24.887999999999998</v>
      </c>
      <c r="H31" s="11">
        <v>80</v>
      </c>
      <c r="I31" s="15">
        <f>H31*0.1</f>
        <v>8</v>
      </c>
      <c r="J31" s="15">
        <v>32</v>
      </c>
      <c r="K31" s="15">
        <f>J31*0.3</f>
        <v>9.6</v>
      </c>
      <c r="L31" s="11">
        <f>K31+I31+G31+E31</f>
        <v>68.301655999999994</v>
      </c>
      <c r="M31" s="16" t="s">
        <v>49</v>
      </c>
    </row>
    <row r="33" spans="1:13" ht="47.25" customHeight="1" x14ac:dyDescent="0.25">
      <c r="A33" s="51" t="s">
        <v>52</v>
      </c>
      <c r="B33" s="42"/>
      <c r="C33" s="42"/>
      <c r="D33" s="42"/>
      <c r="E33" s="42"/>
      <c r="F33" s="42"/>
      <c r="G33" s="42"/>
      <c r="H33" s="42"/>
      <c r="I33" s="42"/>
      <c r="J33" s="42"/>
      <c r="K33" s="42"/>
      <c r="L33" s="42"/>
      <c r="M33" s="42"/>
    </row>
    <row r="34" spans="1:13" ht="15" customHeight="1" x14ac:dyDescent="0.25">
      <c r="A34" s="52" t="s">
        <v>53</v>
      </c>
      <c r="B34" s="42"/>
      <c r="C34" s="42"/>
      <c r="D34" s="42"/>
      <c r="E34" s="42"/>
      <c r="F34" s="42"/>
      <c r="G34" s="42"/>
      <c r="H34" s="42"/>
      <c r="I34" s="42"/>
      <c r="J34" s="42"/>
      <c r="K34" s="42"/>
      <c r="L34" s="42"/>
      <c r="M34" s="42"/>
    </row>
    <row r="35" spans="1:13" ht="15" customHeight="1" x14ac:dyDescent="0.25">
      <c r="A35" s="53" t="s">
        <v>33</v>
      </c>
      <c r="B35" s="42"/>
      <c r="C35" s="42"/>
      <c r="D35" s="2"/>
      <c r="E35" s="2"/>
      <c r="F35" s="2"/>
      <c r="G35" s="2"/>
      <c r="H35" s="2"/>
      <c r="I35" s="53" t="s">
        <v>14</v>
      </c>
      <c r="J35" s="53"/>
      <c r="K35" s="53"/>
      <c r="L35" s="42"/>
      <c r="M35" s="42"/>
    </row>
    <row r="36" spans="1:13" ht="15" customHeight="1" x14ac:dyDescent="0.25">
      <c r="A36" s="53" t="s">
        <v>11</v>
      </c>
      <c r="B36" s="42"/>
      <c r="C36" s="42"/>
      <c r="D36" s="3"/>
      <c r="E36" s="3"/>
      <c r="F36" s="3"/>
      <c r="G36" s="3"/>
      <c r="H36" s="3"/>
      <c r="I36" s="53" t="s">
        <v>26</v>
      </c>
      <c r="J36" s="53"/>
      <c r="K36" s="53"/>
      <c r="L36" s="42"/>
      <c r="M36" s="42"/>
    </row>
    <row r="37" spans="1:13" ht="15" customHeight="1" x14ac:dyDescent="0.25">
      <c r="A37" s="54" t="s">
        <v>0</v>
      </c>
      <c r="B37" s="42"/>
      <c r="C37" s="55" t="s">
        <v>27</v>
      </c>
      <c r="D37" s="42"/>
      <c r="E37" s="42"/>
      <c r="F37" s="42"/>
      <c r="G37" s="42"/>
      <c r="H37" s="42"/>
      <c r="I37" s="42"/>
      <c r="J37" s="55"/>
      <c r="K37" s="42"/>
      <c r="L37" s="4"/>
      <c r="M37" s="5" t="s">
        <v>28</v>
      </c>
    </row>
    <row r="38" spans="1:13" ht="15" customHeight="1" x14ac:dyDescent="0.25">
      <c r="A38" s="48" t="s">
        <v>1</v>
      </c>
      <c r="B38" s="49"/>
      <c r="C38" s="48" t="s">
        <v>29</v>
      </c>
      <c r="D38" s="49"/>
      <c r="E38" s="49"/>
      <c r="F38" s="49"/>
      <c r="G38" s="49"/>
      <c r="H38" s="49"/>
      <c r="I38" s="49"/>
      <c r="J38" s="48"/>
      <c r="K38" s="49"/>
      <c r="L38" s="6"/>
      <c r="M38" s="7" t="s">
        <v>16</v>
      </c>
    </row>
    <row r="39" spans="1:13" ht="15" customHeight="1" x14ac:dyDescent="0.25">
      <c r="A39" s="30" t="s">
        <v>2</v>
      </c>
      <c r="B39" s="31"/>
      <c r="C39" s="31"/>
      <c r="D39" s="31"/>
      <c r="E39" s="31"/>
      <c r="F39" s="31"/>
      <c r="G39" s="31"/>
      <c r="H39" s="31"/>
      <c r="I39" s="31"/>
      <c r="J39" s="32"/>
      <c r="K39" s="32"/>
      <c r="L39" s="32"/>
      <c r="M39" s="33"/>
    </row>
    <row r="40" spans="1:13" ht="15" customHeight="1" x14ac:dyDescent="0.25">
      <c r="A40" s="34" t="s">
        <v>3</v>
      </c>
      <c r="B40" s="8"/>
      <c r="C40" s="9" t="s">
        <v>5</v>
      </c>
      <c r="D40" s="37" t="s">
        <v>6</v>
      </c>
      <c r="E40" s="38"/>
      <c r="F40" s="37" t="s">
        <v>36</v>
      </c>
      <c r="G40" s="38"/>
      <c r="H40" s="37" t="s">
        <v>7</v>
      </c>
      <c r="I40" s="32"/>
      <c r="J40" s="43" t="s">
        <v>43</v>
      </c>
      <c r="K40" s="44"/>
      <c r="L40" s="45" t="s">
        <v>8</v>
      </c>
      <c r="M40" s="46" t="s">
        <v>9</v>
      </c>
    </row>
    <row r="41" spans="1:13" ht="27" customHeight="1" x14ac:dyDescent="0.25">
      <c r="A41" s="35"/>
      <c r="B41" s="10"/>
      <c r="C41" s="8"/>
      <c r="D41" s="39"/>
      <c r="E41" s="40"/>
      <c r="F41" s="39"/>
      <c r="G41" s="40"/>
      <c r="H41" s="41"/>
      <c r="I41" s="42"/>
      <c r="J41" s="44"/>
      <c r="K41" s="44"/>
      <c r="L41" s="45"/>
      <c r="M41" s="47"/>
    </row>
    <row r="42" spans="1:13" ht="40.5" customHeight="1" x14ac:dyDescent="0.25">
      <c r="A42" s="36"/>
      <c r="B42" s="17" t="s">
        <v>4</v>
      </c>
      <c r="C42" s="17" t="s">
        <v>10</v>
      </c>
      <c r="D42" s="22" t="s">
        <v>39</v>
      </c>
      <c r="E42" s="18" t="s">
        <v>38</v>
      </c>
      <c r="F42" s="19" t="s">
        <v>37</v>
      </c>
      <c r="G42" s="18" t="s">
        <v>40</v>
      </c>
      <c r="H42" s="23" t="s">
        <v>41</v>
      </c>
      <c r="I42" s="24" t="s">
        <v>42</v>
      </c>
      <c r="J42" s="21" t="s">
        <v>44</v>
      </c>
      <c r="K42" s="21" t="s">
        <v>45</v>
      </c>
      <c r="L42" s="45"/>
      <c r="M42" s="47"/>
    </row>
    <row r="43" spans="1:13" ht="45" customHeight="1" x14ac:dyDescent="0.25">
      <c r="A43" s="12">
        <v>1</v>
      </c>
      <c r="B43" s="13" t="s">
        <v>34</v>
      </c>
      <c r="C43" s="14" t="s">
        <v>35</v>
      </c>
      <c r="D43" s="11">
        <v>70</v>
      </c>
      <c r="E43" s="15">
        <f>D43*0.3</f>
        <v>21</v>
      </c>
      <c r="F43" s="15">
        <v>83.39</v>
      </c>
      <c r="G43" s="15">
        <f>F43*0.3</f>
        <v>25.016999999999999</v>
      </c>
      <c r="H43" s="11">
        <v>70</v>
      </c>
      <c r="I43" s="15">
        <f>H43*0.1</f>
        <v>7</v>
      </c>
      <c r="J43" s="15">
        <v>80</v>
      </c>
      <c r="K43" s="15">
        <f>J43*0.3</f>
        <v>24</v>
      </c>
      <c r="L43" s="11">
        <f>E43+G43+I43+K43</f>
        <v>77.016999999999996</v>
      </c>
      <c r="M43" s="16" t="s">
        <v>46</v>
      </c>
    </row>
  </sheetData>
  <mergeCells count="60">
    <mergeCell ref="A1:M1"/>
    <mergeCell ref="A2:M2"/>
    <mergeCell ref="A3:C3"/>
    <mergeCell ref="I3:M3"/>
    <mergeCell ref="A4:C4"/>
    <mergeCell ref="I4:M4"/>
    <mergeCell ref="A5:B5"/>
    <mergeCell ref="C5:I5"/>
    <mergeCell ref="J5:K5"/>
    <mergeCell ref="A6:B6"/>
    <mergeCell ref="C6:I6"/>
    <mergeCell ref="J6:K6"/>
    <mergeCell ref="A7:M7"/>
    <mergeCell ref="A8:A10"/>
    <mergeCell ref="D8:E9"/>
    <mergeCell ref="F8:G9"/>
    <mergeCell ref="H8:I9"/>
    <mergeCell ref="J8:K9"/>
    <mergeCell ref="L8:L10"/>
    <mergeCell ref="M8:M10"/>
    <mergeCell ref="A20:M20"/>
    <mergeCell ref="A21:M21"/>
    <mergeCell ref="A22:C22"/>
    <mergeCell ref="G22:M22"/>
    <mergeCell ref="A23:C23"/>
    <mergeCell ref="G23:M23"/>
    <mergeCell ref="A24:B24"/>
    <mergeCell ref="C24:G24"/>
    <mergeCell ref="I24:M24"/>
    <mergeCell ref="A25:B25"/>
    <mergeCell ref="C25:G25"/>
    <mergeCell ref="I25:M25"/>
    <mergeCell ref="A26:I26"/>
    <mergeCell ref="A27:A29"/>
    <mergeCell ref="D27:E28"/>
    <mergeCell ref="F27:G28"/>
    <mergeCell ref="H27:I28"/>
    <mergeCell ref="A38:B38"/>
    <mergeCell ref="C38:I38"/>
    <mergeCell ref="J38:K38"/>
    <mergeCell ref="L27:L29"/>
    <mergeCell ref="M27:M29"/>
    <mergeCell ref="A33:M33"/>
    <mergeCell ref="A34:M34"/>
    <mergeCell ref="A35:C35"/>
    <mergeCell ref="I35:M35"/>
    <mergeCell ref="J27:K28"/>
    <mergeCell ref="A36:C36"/>
    <mergeCell ref="I36:M36"/>
    <mergeCell ref="A37:B37"/>
    <mergeCell ref="C37:I37"/>
    <mergeCell ref="J37:K37"/>
    <mergeCell ref="A39:M39"/>
    <mergeCell ref="A40:A42"/>
    <mergeCell ref="D40:E41"/>
    <mergeCell ref="F40:G41"/>
    <mergeCell ref="H40:I41"/>
    <mergeCell ref="J40:K41"/>
    <mergeCell ref="L40:L42"/>
    <mergeCell ref="M40:M42"/>
  </mergeCells>
  <pageMargins left="0.25" right="0.25" top="0.75" bottom="0.75" header="0.3" footer="0.3"/>
  <pageSetup paperSize="9" scale="5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REKTÖRLÜK</vt:lpstr>
      <vt:lpstr>REKTÖRLÜK!Yazdırma_Alanı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Furkan KOÇAL</cp:lastModifiedBy>
  <cp:lastPrinted>2019-01-30T11:59:14Z</cp:lastPrinted>
  <dcterms:created xsi:type="dcterms:W3CDTF">2019-01-18T06:57:42Z</dcterms:created>
  <dcterms:modified xsi:type="dcterms:W3CDTF">2019-01-30T15:46:15Z</dcterms:modified>
</cp:coreProperties>
</file>