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Furkan KOÇAL\Desktop\sonuç\"/>
    </mc:Choice>
  </mc:AlternateContent>
  <xr:revisionPtr revIDLastSave="0" documentId="13_ncr:1_{8B981ABC-73E4-4586-A8F4-84D9BFEB7CCC}" xr6:coauthVersionLast="40" xr6:coauthVersionMax="40" xr10:uidLastSave="{00000000-0000-0000-0000-000000000000}"/>
  <bookViews>
    <workbookView xWindow="0" yWindow="0" windowWidth="28800" windowHeight="12450" xr2:uid="{00000000-000D-0000-FFFF-FFFF00000000}"/>
  </bookViews>
  <sheets>
    <sheet name="KAVAK MY.Y" sheetId="13" r:id="rId1"/>
  </sheets>
  <definedNames>
    <definedName name="_xlnm._FilterDatabase" localSheetId="0" hidden="1">'KAVAK MY.Y'!$B$10:$J$10</definedName>
    <definedName name="_xlnm.Print_Area" localSheetId="0">'KAVAK MY.Y'!$A$1:$K$118</definedName>
  </definedNames>
  <calcPr calcId="181029"/>
</workbook>
</file>

<file path=xl/calcChain.xml><?xml version="1.0" encoding="utf-8"?>
<calcChain xmlns="http://schemas.openxmlformats.org/spreadsheetml/2006/main">
  <c r="G109" i="13" l="1"/>
  <c r="E109" i="13"/>
  <c r="J109" i="13" s="1"/>
  <c r="G108" i="13"/>
  <c r="E108" i="13"/>
  <c r="G107" i="13"/>
  <c r="E107" i="13"/>
  <c r="G106" i="13"/>
  <c r="E106" i="13"/>
  <c r="G105" i="13"/>
  <c r="E105" i="13"/>
  <c r="J105" i="13" s="1"/>
  <c r="G104" i="13"/>
  <c r="J104" i="13" s="1"/>
  <c r="E104" i="13"/>
  <c r="I103" i="13"/>
  <c r="G103" i="13"/>
  <c r="E103" i="13"/>
  <c r="G102" i="13"/>
  <c r="E102" i="13"/>
  <c r="G101" i="13"/>
  <c r="E101" i="13"/>
  <c r="I100" i="13"/>
  <c r="G100" i="13"/>
  <c r="E100" i="13"/>
  <c r="J100" i="13" s="1"/>
  <c r="I99" i="13"/>
  <c r="G99" i="13"/>
  <c r="E99" i="13"/>
  <c r="I98" i="13"/>
  <c r="G98" i="13"/>
  <c r="E98" i="13"/>
  <c r="I97" i="13"/>
  <c r="E97" i="13"/>
  <c r="J97" i="13" s="1"/>
  <c r="I96" i="13"/>
  <c r="G96" i="13"/>
  <c r="E96" i="13"/>
  <c r="I95" i="13"/>
  <c r="G95" i="13"/>
  <c r="E95" i="13"/>
  <c r="I94" i="13"/>
  <c r="E94" i="13"/>
  <c r="J94" i="13" s="1"/>
  <c r="I93" i="13"/>
  <c r="G93" i="13"/>
  <c r="E93" i="13"/>
  <c r="I92" i="13"/>
  <c r="G92" i="13"/>
  <c r="E92" i="13"/>
  <c r="G84" i="13"/>
  <c r="E84" i="13"/>
  <c r="G76" i="13"/>
  <c r="E76" i="13"/>
  <c r="G75" i="13"/>
  <c r="E75" i="13"/>
  <c r="J75" i="13" s="1"/>
  <c r="G74" i="13"/>
  <c r="E74" i="13"/>
  <c r="G73" i="13"/>
  <c r="E73" i="13"/>
  <c r="J73" i="13" s="1"/>
  <c r="G72" i="13"/>
  <c r="E72" i="13"/>
  <c r="G71" i="13"/>
  <c r="E71" i="13"/>
  <c r="I70" i="13"/>
  <c r="G70" i="13"/>
  <c r="E70" i="13"/>
  <c r="I69" i="13"/>
  <c r="G69" i="13"/>
  <c r="E69" i="13"/>
  <c r="I68" i="13"/>
  <c r="G68" i="13"/>
  <c r="E68" i="13"/>
  <c r="I67" i="13"/>
  <c r="G67" i="13"/>
  <c r="E67" i="13"/>
  <c r="G59" i="13"/>
  <c r="E59" i="13"/>
  <c r="G58" i="13"/>
  <c r="E58" i="13"/>
  <c r="G57" i="13"/>
  <c r="E57" i="13"/>
  <c r="G56" i="13"/>
  <c r="E56" i="13"/>
  <c r="I55" i="13"/>
  <c r="G55" i="13"/>
  <c r="E55" i="13"/>
  <c r="I54" i="13"/>
  <c r="G54" i="13"/>
  <c r="E54" i="13"/>
  <c r="I53" i="13"/>
  <c r="G53" i="13"/>
  <c r="E53" i="13"/>
  <c r="I52" i="13"/>
  <c r="G52" i="13"/>
  <c r="E52" i="13"/>
  <c r="I51" i="13"/>
  <c r="G51" i="13"/>
  <c r="E51" i="13"/>
  <c r="I50" i="13"/>
  <c r="G50" i="13"/>
  <c r="E50" i="13"/>
  <c r="I42" i="13"/>
  <c r="G42" i="13"/>
  <c r="E42" i="13"/>
  <c r="G34" i="13"/>
  <c r="E34" i="13"/>
  <c r="I33" i="13"/>
  <c r="G33" i="13"/>
  <c r="E33" i="13"/>
  <c r="I32" i="13"/>
  <c r="G32" i="13"/>
  <c r="E32" i="13"/>
  <c r="I31" i="13"/>
  <c r="G31" i="13"/>
  <c r="E31" i="13"/>
  <c r="I30" i="13"/>
  <c r="G30" i="13"/>
  <c r="E30" i="13"/>
  <c r="I29" i="13"/>
  <c r="G29" i="13"/>
  <c r="E29" i="13"/>
  <c r="G21" i="13"/>
  <c r="E21" i="13"/>
  <c r="I20" i="13"/>
  <c r="G20" i="13"/>
  <c r="E20" i="13"/>
  <c r="I19" i="13"/>
  <c r="G19" i="13"/>
  <c r="E19" i="13"/>
  <c r="I18" i="13"/>
  <c r="G18" i="13"/>
  <c r="E18" i="13"/>
  <c r="I17" i="13"/>
  <c r="G17" i="13"/>
  <c r="E17" i="13"/>
  <c r="I16" i="13"/>
  <c r="G16" i="13"/>
  <c r="E16" i="13"/>
  <c r="I15" i="13"/>
  <c r="G15" i="13"/>
  <c r="E15" i="13"/>
  <c r="I14" i="13"/>
  <c r="G14" i="13"/>
  <c r="E14" i="13"/>
  <c r="I13" i="13"/>
  <c r="G13" i="13"/>
  <c r="E13" i="13"/>
  <c r="I12" i="13"/>
  <c r="G12" i="13"/>
  <c r="E12" i="13"/>
  <c r="I11" i="13"/>
  <c r="G11" i="13"/>
  <c r="E11" i="13"/>
  <c r="J108" i="13" l="1"/>
  <c r="J96" i="13"/>
  <c r="J99" i="13"/>
  <c r="J57" i="13"/>
  <c r="J14" i="13"/>
  <c r="J18" i="13"/>
  <c r="J56" i="13"/>
  <c r="J29" i="13"/>
  <c r="J33" i="13"/>
  <c r="J13" i="13"/>
  <c r="J17" i="13"/>
  <c r="J34" i="13"/>
  <c r="J52" i="13"/>
  <c r="J68" i="13"/>
  <c r="J71" i="13"/>
  <c r="J12" i="13"/>
  <c r="J16" i="13"/>
  <c r="J20" i="13"/>
  <c r="J32" i="13"/>
  <c r="J95" i="13"/>
  <c r="J11" i="13"/>
  <c r="J15" i="13"/>
  <c r="J19" i="13"/>
  <c r="J74" i="13"/>
  <c r="J93" i="13"/>
  <c r="J92" i="13"/>
  <c r="J31" i="13"/>
  <c r="J50" i="13"/>
  <c r="J54" i="13"/>
  <c r="J59" i="13"/>
  <c r="J70" i="13"/>
  <c r="J72" i="13"/>
  <c r="J98" i="13"/>
  <c r="J102" i="13"/>
  <c r="J107" i="13"/>
  <c r="J51" i="13"/>
  <c r="J55" i="13"/>
  <c r="J67" i="13"/>
  <c r="J103" i="13"/>
  <c r="J30" i="13"/>
  <c r="J42" i="13"/>
  <c r="J53" i="13"/>
  <c r="J58" i="13"/>
  <c r="J69" i="13"/>
  <c r="J76" i="13"/>
  <c r="J101" i="13"/>
  <c r="J106" i="13"/>
</calcChain>
</file>

<file path=xl/sharedStrings.xml><?xml version="1.0" encoding="utf-8"?>
<sst xmlns="http://schemas.openxmlformats.org/spreadsheetml/2006/main" count="295" uniqueCount="100">
  <si>
    <t>BİRİMİ</t>
  </si>
  <si>
    <t>KADRO ÜNVANI</t>
  </si>
  <si>
    <t>ADAYIN</t>
  </si>
  <si>
    <t>Sıra
No</t>
  </si>
  <si>
    <t>Adı Soyadı</t>
  </si>
  <si>
    <t>Bölümü/Anabilim Dalı</t>
  </si>
  <si>
    <t>ALES</t>
  </si>
  <si>
    <t>GENEL TOPLAM</t>
  </si>
  <si>
    <t>SONUÇ</t>
  </si>
  <si>
    <t>BÖLÜM /ANABİLİM DALI</t>
  </si>
  <si>
    <t>ÖN DEĞERLENDİRME TARİHİ      : 18.01.2019</t>
  </si>
  <si>
    <t>9.11.2018 tarihli ve 30590 sayılı Resmi Gazetede yayımlanan Öğretim Üyesi Dışındaki Öğretim Elemanı Kadrolarına Yapılacak Atamalarda Uygulanacak Merkezi Sınav ile Giriş Sınavlarına İlişkin Usul ve Esaslar Hakkında Yönetmelik hükümleri çerçevesinde birim ve kadro ünvanı belirtilen öğretim görevlisi kadrolarına başvuru yapan adayların ön değerlendirme sonuçları aşağıya çıkarılmıştır.</t>
  </si>
  <si>
    <t>Öğr. Gör.  (2547 sayılı Kanun'un 31. maddesi uyarınca)</t>
  </si>
  <si>
    <t>İLAN TARİHİ                                       : 31.12.2018</t>
  </si>
  <si>
    <t>SINAV GİRİŞ TARİHİ                 : 24.01.2019</t>
  </si>
  <si>
    <t xml:space="preserve">  Kadro Derece  5</t>
  </si>
  <si>
    <t>SONUÇ AÇIKLAMA TARİHİ    : 30.01.2019</t>
  </si>
  <si>
    <t xml:space="preserve">  Kadro Sayısı    1</t>
  </si>
  <si>
    <t>MEZUNİYET 
NOTU</t>
  </si>
  <si>
    <t>100'LÜK SİSTEME GÖRE</t>
  </si>
  <si>
    <t>ALES
 PUANI</t>
  </si>
  <si>
    <t>MEZ.
 NOTU 
%30</t>
  </si>
  <si>
    <t>GİRİŞ SINAVI</t>
  </si>
  <si>
    <t>GİRİŞ SINAVI
PUANI</t>
  </si>
  <si>
    <t>SAMSUN ÜNİVERSİTESİ
31.12.2018 TARİHİNDE YAYIMLANAN ÖĞRETİM GÖREVLİSİ  İLANI SINAV SONUÇLARI</t>
  </si>
  <si>
    <t>KAVAK MESLEK YÜKSEKOKULU</t>
  </si>
  <si>
    <t xml:space="preserve">  Kadro Sayısı    2</t>
  </si>
  <si>
    <t>ALES PUANI %35</t>
  </si>
  <si>
    <t>G.S.
PUANI
%35</t>
  </si>
  <si>
    <t>Hüseyin EROĞLU</t>
  </si>
  <si>
    <t>Mimarlık ve Şehir Planlama  Bölümü
Cografi Bilgi Sistemleri Programı</t>
  </si>
  <si>
    <t>Başarılı/Asil</t>
  </si>
  <si>
    <t>Ahmet Doğukan YAZICI</t>
  </si>
  <si>
    <t>Derya Dilara KÖSE</t>
  </si>
  <si>
    <t>Başarılı/Yedek</t>
  </si>
  <si>
    <t>İrem ÖZOK</t>
  </si>
  <si>
    <t>Emirhan ÖZDEMİR</t>
  </si>
  <si>
    <t>Hak Kazanamadı</t>
  </si>
  <si>
    <t>Zümrüt KURTULGU</t>
  </si>
  <si>
    <t>Seldanur ÇELİK</t>
  </si>
  <si>
    <t>Recep ÇAKIR</t>
  </si>
  <si>
    <t>Eren Gürsoy ÖZDEMİR</t>
  </si>
  <si>
    <t>Aziz Uğur TONA</t>
  </si>
  <si>
    <t>Burak Can KARA</t>
  </si>
  <si>
    <t>-</t>
  </si>
  <si>
    <t>Sınava Girmedi/Başarısız</t>
  </si>
  <si>
    <t>Şule KARACALAR</t>
  </si>
  <si>
    <t>Mimarlık ve Şehir Planlama  Bölümü
Mimari Restorasyon Programı</t>
  </si>
  <si>
    <t>Nurcan ASLAN</t>
  </si>
  <si>
    <t>Ayşe Nur DANABAŞ</t>
  </si>
  <si>
    <t>Başarısız</t>
  </si>
  <si>
    <t xml:space="preserve">Merve ARIYÜREK </t>
  </si>
  <si>
    <t>Fatma Berna AKALIN</t>
  </si>
  <si>
    <t>Mehmet UMAR</t>
  </si>
  <si>
    <t>Esra DERELİ</t>
  </si>
  <si>
    <t>Tuba YILDIZ</t>
  </si>
  <si>
    <t>Elektrik ve Enerji Bölümü                            Gaz ve Tesisat Teknolojisi Programı</t>
  </si>
  <si>
    <t>Yasin SUBAŞI</t>
  </si>
  <si>
    <t>Nilgün Kaya KARABULUT</t>
  </si>
  <si>
    <t>Murat KAYA</t>
  </si>
  <si>
    <t>Bünyamin ÇİÇEK</t>
  </si>
  <si>
    <t>Yadigar Alaettin KONAK</t>
  </si>
  <si>
    <t>Zeynel Abidin SARI</t>
  </si>
  <si>
    <t>Mustafa ARAT</t>
  </si>
  <si>
    <t>Erdoğan KARİP</t>
  </si>
  <si>
    <t>Ali Anıl ULU</t>
  </si>
  <si>
    <t>Emine Özlem DENGİZ</t>
  </si>
  <si>
    <t>Anıl HEKİM</t>
  </si>
  <si>
    <t>Ahmet ATAMAN</t>
  </si>
  <si>
    <t>İrfan ÜNAL</t>
  </si>
  <si>
    <t>Serhat OSMANOĞLU</t>
  </si>
  <si>
    <t>Osman UZUN</t>
  </si>
  <si>
    <t>Merve TOPÇU</t>
  </si>
  <si>
    <t>Sena YILMAZ</t>
  </si>
  <si>
    <t>Ahmet Can ALKOÇ</t>
  </si>
  <si>
    <t>Oğuzhan BİLDİK</t>
  </si>
  <si>
    <t>Serpil ZEYREKLİ</t>
  </si>
  <si>
    <t xml:space="preserve">  Kadro Sayısı    3</t>
  </si>
  <si>
    <t>Ozan KARAHAN</t>
  </si>
  <si>
    <t>Elektrik ve Enerji Bölümü                            Elektrik Programı</t>
  </si>
  <si>
    <t>Kazandı</t>
  </si>
  <si>
    <t>Kenan ÜNAL</t>
  </si>
  <si>
    <t>Özay CAN</t>
  </si>
  <si>
    <t>Serkan GÜLMEZ</t>
  </si>
  <si>
    <t>Yedek</t>
  </si>
  <si>
    <t>Ali AKYOL</t>
  </si>
  <si>
    <t>Nuri Furkan KOÇAK</t>
  </si>
  <si>
    <t>Hamza ÜNSAL</t>
  </si>
  <si>
    <t>Eray Mert TEKİN</t>
  </si>
  <si>
    <t>Erman Kılıç ALP</t>
  </si>
  <si>
    <t>Ahmet ÖZMEN</t>
  </si>
  <si>
    <t>Zekeriya BALCI</t>
  </si>
  <si>
    <t>Gül YILDIZ</t>
  </si>
  <si>
    <t>Enes YÜCEL</t>
  </si>
  <si>
    <t>Şahin SOYDAŞ</t>
  </si>
  <si>
    <t>Tufan DEMİR</t>
  </si>
  <si>
    <t>Hande YÜKSEL</t>
  </si>
  <si>
    <t>Emrah ANIGI</t>
  </si>
  <si>
    <t>Sezai OĞULLUK</t>
  </si>
  <si>
    <t>9.11.2018 tarihli ve 30590 sayılı Resmi Gazetede yayımlanan Öğretim Üyesi Dışındaki Öğretim Elemanı Kadrolarına Yapılacak Atamalarda Uygulanacak Merkezi Sınav ile Giriş Sınavlarına İlişkin Usul ve Esaslar Hakkında Yönetmelik hükümleri çerçevesinde birim ve kadro ünvanı belirtilen öğretim görevlisi kadrolarına başvuru sonuçları aşağıya çıkarılmıştır.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</si>
</sst>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15" x14ac:knownFonts="1">
    <font>
      <sz val="11"/>
      <color rgb="FF000000"/>
      <name val="Calibri"/>
    </font>
    <font>
      <sz val="11"/>
      <name val="Times New Roman"/>
      <family val="1"/>
      <charset val="162"/>
    </font>
    <font>
      <b/>
      <sz val="11"/>
      <name val="Times New Roman"/>
      <family val="1"/>
      <charset val="162"/>
    </font>
    <font>
      <b/>
      <sz val="12"/>
      <color rgb="FFFFFFFF"/>
      <name val="Times New Roman"/>
      <family val="1"/>
      <charset val="162"/>
    </font>
    <font>
      <sz val="11"/>
      <color rgb="FF000000"/>
      <name val="Times New Roman"/>
      <family val="1"/>
      <charset val="162"/>
    </font>
    <font>
      <b/>
      <sz val="10"/>
      <name val="Times New Roman"/>
      <family val="1"/>
      <charset val="162"/>
    </font>
    <font>
      <b/>
      <i/>
      <sz val="10"/>
      <name val="Times New Roman"/>
      <family val="1"/>
      <charset val="162"/>
    </font>
    <font>
      <b/>
      <sz val="10"/>
      <color rgb="FFFFFFFF"/>
      <name val="Times New Roman"/>
      <family val="1"/>
      <charset val="162"/>
    </font>
    <font>
      <b/>
      <sz val="9"/>
      <color rgb="FFFFFFFF"/>
      <name val="Times New Roman"/>
      <family val="1"/>
      <charset val="162"/>
    </font>
    <font>
      <sz val="10"/>
      <color rgb="FFFFFFFF"/>
      <name val="Times New Roman"/>
      <family val="1"/>
      <charset val="162"/>
    </font>
    <font>
      <b/>
      <sz val="9"/>
      <name val="Times New Roman"/>
      <family val="1"/>
      <charset val="162"/>
    </font>
    <font>
      <sz val="10"/>
      <name val="Times New Roman"/>
      <family val="1"/>
      <charset val="162"/>
    </font>
    <font>
      <sz val="10"/>
      <color theme="1"/>
      <name val="Times New Roman"/>
      <family val="1"/>
      <charset val="162"/>
    </font>
    <font>
      <b/>
      <sz val="10"/>
      <color theme="1"/>
      <name val="Times New Roman"/>
      <family val="1"/>
      <charset val="162"/>
    </font>
    <font>
      <sz val="11"/>
      <color rgb="FF000000"/>
      <name val="Calibri"/>
    </font>
  </fonts>
  <fills count="6">
    <fill>
      <patternFill patternType="none"/>
    </fill>
    <fill>
      <patternFill patternType="gray125"/>
    </fill>
    <fill>
      <patternFill patternType="solid">
        <fgColor rgb="FF17365D"/>
        <bgColor rgb="FF17365D"/>
      </patternFill>
    </fill>
    <fill>
      <patternFill patternType="solid">
        <fgColor rgb="FFC6D9F0"/>
        <bgColor rgb="FFC6D9F0"/>
      </patternFill>
    </fill>
    <fill>
      <patternFill patternType="solid">
        <fgColor rgb="FFDEEAF6"/>
        <bgColor rgb="FFDEEAF6"/>
      </patternFill>
    </fill>
    <fill>
      <patternFill patternType="solid">
        <fgColor rgb="FFDBE5F1"/>
        <bgColor rgb="FFDBE5F1"/>
      </patternFill>
    </fill>
  </fills>
  <borders count="18">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s>
  <cellStyleXfs count="2">
    <xf numFmtId="0" fontId="0" fillId="0" borderId="0"/>
    <xf numFmtId="0" fontId="14" fillId="0" borderId="1"/>
  </cellStyleXfs>
  <cellXfs count="61">
    <xf numFmtId="0" fontId="0" fillId="0" borderId="0" xfId="0" applyFont="1" applyAlignment="1"/>
    <xf numFmtId="0" fontId="0" fillId="0" borderId="1" xfId="1" applyFont="1" applyAlignment="1"/>
    <xf numFmtId="14" fontId="5" fillId="3" borderId="1" xfId="1" applyNumberFormat="1" applyFont="1" applyFill="1" applyBorder="1" applyAlignment="1">
      <alignment horizontal="center" vertical="center"/>
    </xf>
    <xf numFmtId="0" fontId="6" fillId="3" borderId="1" xfId="1" applyFont="1" applyFill="1" applyBorder="1" applyAlignment="1">
      <alignment horizontal="left" vertical="center" wrapText="1"/>
    </xf>
    <xf numFmtId="0" fontId="9" fillId="2" borderId="1" xfId="1" applyFont="1" applyFill="1" applyBorder="1" applyAlignment="1"/>
    <xf numFmtId="0" fontId="7" fillId="2" borderId="1" xfId="1" applyFont="1" applyFill="1" applyBorder="1" applyAlignment="1"/>
    <xf numFmtId="0" fontId="4" fillId="3" borderId="1" xfId="1" applyFont="1" applyFill="1" applyBorder="1" applyAlignment="1">
      <alignment vertical="center"/>
    </xf>
    <xf numFmtId="0" fontId="5" fillId="3" borderId="1" xfId="1" applyFont="1" applyFill="1" applyBorder="1" applyAlignment="1">
      <alignment vertical="center"/>
    </xf>
    <xf numFmtId="0" fontId="10" fillId="0" borderId="5" xfId="1" applyFont="1" applyBorder="1" applyAlignment="1">
      <alignment vertical="center" wrapText="1"/>
    </xf>
    <xf numFmtId="0" fontId="10" fillId="0" borderId="6" xfId="1" applyFont="1" applyBorder="1" applyAlignment="1">
      <alignment horizontal="center" vertical="center" wrapText="1"/>
    </xf>
    <xf numFmtId="0" fontId="1" fillId="0" borderId="9" xfId="1" applyFont="1" applyBorder="1" applyAlignment="1"/>
    <xf numFmtId="0" fontId="2" fillId="0" borderId="9" xfId="1" applyFont="1" applyBorder="1" applyAlignment="1"/>
    <xf numFmtId="0" fontId="5" fillId="0" borderId="1" xfId="1" applyFont="1" applyBorder="1" applyAlignment="1">
      <alignment horizontal="center" vertical="center" wrapText="1"/>
    </xf>
    <xf numFmtId="9" fontId="10" fillId="0" borderId="7" xfId="1" applyNumberFormat="1" applyFont="1" applyBorder="1" applyAlignment="1">
      <alignment horizontal="center" vertical="center" wrapText="1"/>
    </xf>
    <xf numFmtId="0" fontId="10" fillId="0" borderId="7" xfId="1" applyFont="1" applyBorder="1" applyAlignment="1">
      <alignment horizontal="center" vertical="center" wrapText="1"/>
    </xf>
    <xf numFmtId="9" fontId="10" fillId="0" borderId="14" xfId="1" applyNumberFormat="1" applyFont="1" applyBorder="1" applyAlignment="1">
      <alignment horizontal="center" vertical="center" wrapText="1"/>
    </xf>
    <xf numFmtId="0" fontId="11" fillId="4" borderId="13" xfId="1" applyFont="1" applyFill="1" applyBorder="1" applyAlignment="1">
      <alignment horizontal="center" vertical="center"/>
    </xf>
    <xf numFmtId="0" fontId="12" fillId="4" borderId="13" xfId="1" applyFont="1" applyFill="1" applyBorder="1" applyAlignment="1">
      <alignment vertical="center"/>
    </xf>
    <xf numFmtId="0" fontId="12" fillId="4" borderId="13" xfId="1" applyFont="1" applyFill="1" applyBorder="1" applyAlignment="1">
      <alignment vertical="center" wrapText="1"/>
    </xf>
    <xf numFmtId="165" fontId="13" fillId="3" borderId="13" xfId="1" applyNumberFormat="1" applyFont="1" applyFill="1" applyBorder="1" applyAlignment="1">
      <alignment horizontal="center" vertical="center"/>
    </xf>
    <xf numFmtId="164" fontId="12" fillId="4" borderId="13" xfId="1" applyNumberFormat="1" applyFont="1" applyFill="1" applyBorder="1" applyAlignment="1">
      <alignment horizontal="center" vertical="center" wrapText="1"/>
    </xf>
    <xf numFmtId="2" fontId="12" fillId="4" borderId="13" xfId="1" applyNumberFormat="1" applyFont="1" applyFill="1" applyBorder="1" applyAlignment="1">
      <alignment horizontal="center" vertical="center" wrapText="1"/>
    </xf>
    <xf numFmtId="164" fontId="6" fillId="4" borderId="13" xfId="1" applyNumberFormat="1" applyFont="1" applyFill="1" applyBorder="1" applyAlignment="1">
      <alignment horizontal="left" vertical="center" wrapText="1"/>
    </xf>
    <xf numFmtId="0" fontId="12" fillId="5" borderId="13" xfId="1" applyFont="1" applyFill="1" applyBorder="1" applyAlignment="1">
      <alignment vertical="center" wrapText="1"/>
    </xf>
    <xf numFmtId="0" fontId="0" fillId="0" borderId="1" xfId="1" applyFont="1" applyBorder="1" applyAlignment="1"/>
    <xf numFmtId="0" fontId="11" fillId="0" borderId="1" xfId="1" applyFont="1" applyFill="1" applyBorder="1" applyAlignment="1">
      <alignment horizontal="center" vertical="center"/>
    </xf>
    <xf numFmtId="0" fontId="12" fillId="0" borderId="1" xfId="1" applyFont="1" applyFill="1" applyBorder="1" applyAlignment="1">
      <alignment vertical="center"/>
    </xf>
    <xf numFmtId="0" fontId="12" fillId="0" borderId="1" xfId="1" applyFont="1" applyFill="1" applyBorder="1" applyAlignment="1">
      <alignment vertical="center" wrapText="1"/>
    </xf>
    <xf numFmtId="165" fontId="13" fillId="0" borderId="1"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wrapText="1"/>
    </xf>
    <xf numFmtId="2" fontId="12" fillId="0" borderId="1" xfId="1" applyNumberFormat="1" applyFont="1" applyFill="1" applyBorder="1" applyAlignment="1">
      <alignment horizontal="center" vertical="center" wrapText="1"/>
    </xf>
    <xf numFmtId="164" fontId="6" fillId="0" borderId="1" xfId="1" applyNumberFormat="1" applyFont="1" applyFill="1" applyBorder="1" applyAlignment="1">
      <alignment horizontal="left" vertical="center" wrapText="1"/>
    </xf>
    <xf numFmtId="0" fontId="0" fillId="0" borderId="1" xfId="1" applyFont="1" applyFill="1" applyBorder="1" applyAlignment="1"/>
    <xf numFmtId="0" fontId="11" fillId="4" borderId="17" xfId="1" applyFont="1" applyFill="1" applyBorder="1" applyAlignment="1">
      <alignment horizontal="center" vertical="center"/>
    </xf>
    <xf numFmtId="0" fontId="12" fillId="4" borderId="17" xfId="1" applyFont="1" applyFill="1" applyBorder="1" applyAlignment="1">
      <alignment vertical="center"/>
    </xf>
    <xf numFmtId="0" fontId="12" fillId="4" borderId="17" xfId="1" applyFont="1" applyFill="1" applyBorder="1" applyAlignment="1">
      <alignment vertical="center" wrapText="1"/>
    </xf>
    <xf numFmtId="165" fontId="13" fillId="3" borderId="17" xfId="1" applyNumberFormat="1" applyFont="1" applyFill="1" applyBorder="1" applyAlignment="1">
      <alignment horizontal="center" vertical="center"/>
    </xf>
    <xf numFmtId="164" fontId="12" fillId="4" borderId="17" xfId="1" applyNumberFormat="1" applyFont="1" applyFill="1" applyBorder="1" applyAlignment="1">
      <alignment horizontal="center" vertical="center" wrapText="1"/>
    </xf>
    <xf numFmtId="2" fontId="12" fillId="4" borderId="17" xfId="1" applyNumberFormat="1" applyFont="1" applyFill="1" applyBorder="1" applyAlignment="1">
      <alignment horizontal="center" vertical="center" wrapText="1"/>
    </xf>
    <xf numFmtId="164" fontId="6" fillId="4" borderId="17" xfId="1" applyNumberFormat="1" applyFont="1" applyFill="1" applyBorder="1" applyAlignment="1">
      <alignment horizontal="left" vertical="center" wrapText="1"/>
    </xf>
    <xf numFmtId="0" fontId="3" fillId="2" borderId="1" xfId="1" applyFont="1" applyFill="1" applyBorder="1" applyAlignment="1">
      <alignment horizontal="center" wrapText="1"/>
    </xf>
    <xf numFmtId="0" fontId="1" fillId="0" borderId="1" xfId="1" applyFont="1" applyBorder="1"/>
    <xf numFmtId="0" fontId="4" fillId="3" borderId="1" xfId="1" applyFont="1" applyFill="1" applyBorder="1" applyAlignment="1">
      <alignment horizontal="left" vertical="center" wrapText="1"/>
    </xf>
    <xf numFmtId="0" fontId="5" fillId="3" borderId="1" xfId="1" applyFont="1" applyFill="1" applyBorder="1" applyAlignment="1">
      <alignment horizontal="left" vertical="center"/>
    </xf>
    <xf numFmtId="0" fontId="7" fillId="2" borderId="1" xfId="1" applyFont="1" applyFill="1" applyBorder="1" applyAlignment="1">
      <alignment horizontal="left"/>
    </xf>
    <xf numFmtId="0" fontId="8" fillId="2" borderId="1" xfId="1" applyFont="1" applyFill="1" applyBorder="1" applyAlignment="1">
      <alignment horizontal="left"/>
    </xf>
    <xf numFmtId="0" fontId="5" fillId="3" borderId="2" xfId="1" applyFont="1" applyFill="1" applyBorder="1" applyAlignment="1">
      <alignment horizontal="left" vertical="center"/>
    </xf>
    <xf numFmtId="0" fontId="1" fillId="0" borderId="2" xfId="1" applyFont="1" applyBorder="1"/>
    <xf numFmtId="0" fontId="10" fillId="0" borderId="12" xfId="1" applyFont="1" applyBorder="1" applyAlignment="1">
      <alignment horizontal="center" vertical="center" wrapText="1"/>
    </xf>
    <xf numFmtId="0" fontId="1" fillId="0" borderId="3" xfId="1" applyFont="1" applyBorder="1"/>
    <xf numFmtId="0" fontId="1" fillId="0" borderId="4" xfId="1" applyFont="1" applyBorder="1"/>
    <xf numFmtId="0" fontId="10" fillId="0" borderId="5" xfId="1" applyFont="1" applyBorder="1" applyAlignment="1">
      <alignment horizontal="center" vertical="center" wrapText="1"/>
    </xf>
    <xf numFmtId="0" fontId="1" fillId="0" borderId="9" xfId="1" applyFont="1" applyBorder="1"/>
    <xf numFmtId="0" fontId="10" fillId="0" borderId="7" xfId="1" applyFont="1" applyBorder="1" applyAlignment="1">
      <alignment horizontal="center" vertical="center" wrapText="1"/>
    </xf>
    <xf numFmtId="0" fontId="1" fillId="0" borderId="8" xfId="1" applyFont="1" applyBorder="1"/>
    <xf numFmtId="0" fontId="1" fillId="0" borderId="10" xfId="1" applyFont="1" applyBorder="1"/>
    <xf numFmtId="0" fontId="1" fillId="0" borderId="11" xfId="1" applyFont="1" applyBorder="1"/>
    <xf numFmtId="0" fontId="10" fillId="0" borderId="13" xfId="1" applyFont="1" applyBorder="1" applyAlignment="1">
      <alignment horizontal="center" vertical="center" wrapText="1"/>
    </xf>
    <xf numFmtId="0" fontId="1" fillId="0" borderId="13" xfId="1" applyFont="1" applyBorder="1"/>
    <xf numFmtId="0" fontId="2" fillId="0" borderId="15" xfId="1" applyFont="1" applyBorder="1" applyAlignment="1">
      <alignment horizontal="center" vertical="center"/>
    </xf>
    <xf numFmtId="0" fontId="2" fillId="0" borderId="16" xfId="1"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109"/>
  <sheetViews>
    <sheetView tabSelected="1" zoomScaleNormal="100" workbookViewId="0">
      <selection activeCell="E92" sqref="E92"/>
    </sheetView>
  </sheetViews>
  <sheetFormatPr defaultColWidth="14.42578125" defaultRowHeight="15" customHeight="1" x14ac:dyDescent="0.25"/>
  <cols>
    <col min="1" max="1" width="8.85546875" style="1" customWidth="1"/>
    <col min="2" max="2" width="35.5703125" style="1" customWidth="1"/>
    <col min="3" max="3" width="33.42578125" style="1" customWidth="1"/>
    <col min="4" max="4" width="11.7109375" style="1" customWidth="1"/>
    <col min="5" max="5" width="9.7109375" style="1" customWidth="1"/>
    <col min="6" max="6" width="12.42578125" style="1" customWidth="1"/>
    <col min="7" max="7" width="10.42578125" style="1" customWidth="1"/>
    <col min="8" max="9" width="9.7109375" style="1" customWidth="1"/>
    <col min="10" max="10" width="20.28515625" style="1" customWidth="1"/>
    <col min="11" max="11" width="45.85546875" style="1" customWidth="1"/>
    <col min="12" max="17" width="17.28515625" style="1" customWidth="1"/>
    <col min="18" max="16384" width="14.42578125" style="1"/>
  </cols>
  <sheetData>
    <row r="1" spans="1:11" ht="33.75" customHeight="1" x14ac:dyDescent="0.25">
      <c r="A1" s="40" t="s">
        <v>24</v>
      </c>
      <c r="B1" s="41"/>
      <c r="C1" s="41"/>
      <c r="D1" s="41"/>
      <c r="E1" s="41"/>
      <c r="F1" s="41"/>
      <c r="G1" s="41"/>
      <c r="H1" s="41"/>
      <c r="I1" s="41"/>
      <c r="J1" s="41"/>
      <c r="K1" s="41"/>
    </row>
    <row r="2" spans="1:11" ht="52.5" customHeight="1" x14ac:dyDescent="0.25">
      <c r="A2" s="42" t="s">
        <v>99</v>
      </c>
      <c r="B2" s="41"/>
      <c r="C2" s="41"/>
      <c r="D2" s="41"/>
      <c r="E2" s="41"/>
      <c r="F2" s="41"/>
      <c r="G2" s="41"/>
      <c r="H2" s="41"/>
      <c r="I2" s="41"/>
      <c r="J2" s="41"/>
      <c r="K2" s="41"/>
    </row>
    <row r="3" spans="1:11" ht="18" customHeight="1" x14ac:dyDescent="0.25">
      <c r="A3" s="43" t="s">
        <v>13</v>
      </c>
      <c r="B3" s="41"/>
      <c r="C3" s="41"/>
      <c r="D3" s="2"/>
      <c r="E3" s="2"/>
      <c r="F3" s="2"/>
      <c r="G3" s="43" t="s">
        <v>14</v>
      </c>
      <c r="H3" s="43"/>
      <c r="I3" s="43"/>
      <c r="J3" s="41"/>
      <c r="K3" s="41"/>
    </row>
    <row r="4" spans="1:11" ht="18" customHeight="1" x14ac:dyDescent="0.25">
      <c r="A4" s="43" t="s">
        <v>10</v>
      </c>
      <c r="B4" s="41"/>
      <c r="C4" s="41"/>
      <c r="D4" s="3"/>
      <c r="E4" s="3"/>
      <c r="F4" s="3"/>
      <c r="G4" s="43" t="s">
        <v>16</v>
      </c>
      <c r="H4" s="43"/>
      <c r="I4" s="43"/>
      <c r="J4" s="41"/>
      <c r="K4" s="41"/>
    </row>
    <row r="5" spans="1:11" ht="25.5" customHeight="1" x14ac:dyDescent="0.25">
      <c r="A5" s="44" t="s">
        <v>0</v>
      </c>
      <c r="B5" s="41"/>
      <c r="C5" s="45" t="s">
        <v>25</v>
      </c>
      <c r="D5" s="41"/>
      <c r="E5" s="41"/>
      <c r="F5" s="41"/>
      <c r="G5" s="41"/>
      <c r="H5" s="45"/>
      <c r="I5" s="41"/>
      <c r="J5" s="4"/>
      <c r="K5" s="5" t="s">
        <v>26</v>
      </c>
    </row>
    <row r="6" spans="1:11" ht="24" customHeight="1" x14ac:dyDescent="0.25">
      <c r="A6" s="46" t="s">
        <v>1</v>
      </c>
      <c r="B6" s="47"/>
      <c r="C6" s="46" t="s">
        <v>12</v>
      </c>
      <c r="D6" s="47"/>
      <c r="E6" s="47"/>
      <c r="F6" s="47"/>
      <c r="G6" s="47"/>
      <c r="H6" s="46"/>
      <c r="I6" s="47"/>
      <c r="J6" s="6"/>
      <c r="K6" s="7" t="s">
        <v>15</v>
      </c>
    </row>
    <row r="7" spans="1:11" ht="18" customHeight="1" x14ac:dyDescent="0.25">
      <c r="A7" s="48" t="s">
        <v>2</v>
      </c>
      <c r="B7" s="49"/>
      <c r="C7" s="49"/>
      <c r="D7" s="49"/>
      <c r="E7" s="49"/>
      <c r="F7" s="49"/>
      <c r="G7" s="49"/>
      <c r="H7" s="49"/>
      <c r="I7" s="49"/>
      <c r="J7" s="49"/>
      <c r="K7" s="50"/>
    </row>
    <row r="8" spans="1:11" ht="18" customHeight="1" x14ac:dyDescent="0.25">
      <c r="A8" s="51" t="s">
        <v>3</v>
      </c>
      <c r="B8" s="8"/>
      <c r="C8" s="9" t="s">
        <v>5</v>
      </c>
      <c r="D8" s="53" t="s">
        <v>6</v>
      </c>
      <c r="E8" s="54"/>
      <c r="F8" s="53" t="s">
        <v>18</v>
      </c>
      <c r="G8" s="54"/>
      <c r="H8" s="57" t="s">
        <v>22</v>
      </c>
      <c r="I8" s="58"/>
      <c r="J8" s="59" t="s">
        <v>7</v>
      </c>
      <c r="K8" s="51" t="s">
        <v>8</v>
      </c>
    </row>
    <row r="9" spans="1:11" ht="18" customHeight="1" x14ac:dyDescent="0.25">
      <c r="A9" s="52"/>
      <c r="B9" s="10"/>
      <c r="C9" s="8"/>
      <c r="D9" s="55"/>
      <c r="E9" s="56"/>
      <c r="F9" s="55"/>
      <c r="G9" s="56"/>
      <c r="H9" s="58"/>
      <c r="I9" s="58"/>
      <c r="J9" s="60"/>
      <c r="K9" s="52"/>
    </row>
    <row r="10" spans="1:11" ht="48" customHeight="1" x14ac:dyDescent="0.25">
      <c r="A10" s="52"/>
      <c r="B10" s="11" t="s">
        <v>4</v>
      </c>
      <c r="C10" s="11" t="s">
        <v>9</v>
      </c>
      <c r="D10" s="12" t="s">
        <v>20</v>
      </c>
      <c r="E10" s="13" t="s">
        <v>27</v>
      </c>
      <c r="F10" s="14" t="s">
        <v>19</v>
      </c>
      <c r="G10" s="13" t="s">
        <v>21</v>
      </c>
      <c r="H10" s="15" t="s">
        <v>23</v>
      </c>
      <c r="I10" s="15" t="s">
        <v>28</v>
      </c>
      <c r="J10" s="60"/>
      <c r="K10" s="52"/>
    </row>
    <row r="11" spans="1:11" ht="45" customHeight="1" x14ac:dyDescent="0.25">
      <c r="A11" s="16">
        <v>1</v>
      </c>
      <c r="B11" s="17" t="s">
        <v>29</v>
      </c>
      <c r="C11" s="18" t="s">
        <v>30</v>
      </c>
      <c r="D11" s="19">
        <v>81.075550000000007</v>
      </c>
      <c r="E11" s="20">
        <f>D11*0.35</f>
        <v>28.3764425</v>
      </c>
      <c r="F11" s="21">
        <v>77.97</v>
      </c>
      <c r="G11" s="20">
        <f>F11*0.3</f>
        <v>23.390999999999998</v>
      </c>
      <c r="H11" s="20">
        <v>69</v>
      </c>
      <c r="I11" s="20">
        <f>H11*0.35</f>
        <v>24.15</v>
      </c>
      <c r="J11" s="20">
        <f>E11+G11+I11</f>
        <v>75.917442499999993</v>
      </c>
      <c r="K11" s="22" t="s">
        <v>31</v>
      </c>
    </row>
    <row r="12" spans="1:11" ht="45" customHeight="1" x14ac:dyDescent="0.25">
      <c r="A12" s="16">
        <v>2</v>
      </c>
      <c r="B12" s="23" t="s">
        <v>32</v>
      </c>
      <c r="C12" s="18" t="s">
        <v>30</v>
      </c>
      <c r="D12" s="19">
        <v>80.496049999999997</v>
      </c>
      <c r="E12" s="20">
        <f>D12*0.35</f>
        <v>28.173617499999995</v>
      </c>
      <c r="F12" s="21">
        <v>70.709999999999994</v>
      </c>
      <c r="G12" s="20">
        <f>F12*0.3</f>
        <v>21.212999999999997</v>
      </c>
      <c r="H12" s="20">
        <v>57</v>
      </c>
      <c r="I12" s="20">
        <f>H12*0.35</f>
        <v>19.95</v>
      </c>
      <c r="J12" s="20">
        <f t="shared" ref="J12:J20" si="0">E12+G12+I12</f>
        <v>69.336617499999988</v>
      </c>
      <c r="K12" s="22" t="s">
        <v>31</v>
      </c>
    </row>
    <row r="13" spans="1:11" ht="45" customHeight="1" x14ac:dyDescent="0.25">
      <c r="A13" s="16">
        <v>3</v>
      </c>
      <c r="B13" s="17" t="s">
        <v>33</v>
      </c>
      <c r="C13" s="18" t="s">
        <v>30</v>
      </c>
      <c r="D13" s="19">
        <v>70.232320000000001</v>
      </c>
      <c r="E13" s="20">
        <f t="shared" ref="E13:E21" si="1">D13*0.35</f>
        <v>24.581312</v>
      </c>
      <c r="F13" s="21">
        <v>83.6</v>
      </c>
      <c r="G13" s="20">
        <f t="shared" ref="G13:G21" si="2">F13*0.3</f>
        <v>25.08</v>
      </c>
      <c r="H13" s="20">
        <v>55</v>
      </c>
      <c r="I13" s="20">
        <f t="shared" ref="I13:I20" si="3">H13*0.35</f>
        <v>19.25</v>
      </c>
      <c r="J13" s="20">
        <f t="shared" si="0"/>
        <v>68.911311999999995</v>
      </c>
      <c r="K13" s="22" t="s">
        <v>34</v>
      </c>
    </row>
    <row r="14" spans="1:11" ht="45" customHeight="1" x14ac:dyDescent="0.25">
      <c r="A14" s="16">
        <v>4</v>
      </c>
      <c r="B14" s="17" t="s">
        <v>35</v>
      </c>
      <c r="C14" s="18" t="s">
        <v>30</v>
      </c>
      <c r="D14" s="19">
        <v>80.680800000000005</v>
      </c>
      <c r="E14" s="20">
        <f t="shared" si="1"/>
        <v>28.23828</v>
      </c>
      <c r="F14" s="21">
        <v>69.66</v>
      </c>
      <c r="G14" s="20">
        <f t="shared" si="2"/>
        <v>20.898</v>
      </c>
      <c r="H14" s="20">
        <v>52</v>
      </c>
      <c r="I14" s="20">
        <f t="shared" si="3"/>
        <v>18.2</v>
      </c>
      <c r="J14" s="20">
        <f t="shared" si="0"/>
        <v>67.336280000000002</v>
      </c>
      <c r="K14" s="22" t="s">
        <v>34</v>
      </c>
    </row>
    <row r="15" spans="1:11" ht="45" customHeight="1" x14ac:dyDescent="0.25">
      <c r="A15" s="16">
        <v>5</v>
      </c>
      <c r="B15" s="17" t="s">
        <v>36</v>
      </c>
      <c r="C15" s="18" t="s">
        <v>30</v>
      </c>
      <c r="D15" s="19">
        <v>84.520330000000001</v>
      </c>
      <c r="E15" s="20">
        <f t="shared" si="1"/>
        <v>29.582115499999997</v>
      </c>
      <c r="F15" s="21">
        <v>76.2</v>
      </c>
      <c r="G15" s="20">
        <f t="shared" si="2"/>
        <v>22.86</v>
      </c>
      <c r="H15" s="20">
        <v>42</v>
      </c>
      <c r="I15" s="20">
        <f t="shared" si="3"/>
        <v>14.7</v>
      </c>
      <c r="J15" s="20">
        <f t="shared" si="0"/>
        <v>67.142115500000003</v>
      </c>
      <c r="K15" s="22" t="s">
        <v>37</v>
      </c>
    </row>
    <row r="16" spans="1:11" ht="45" customHeight="1" x14ac:dyDescent="0.25">
      <c r="A16" s="16">
        <v>6</v>
      </c>
      <c r="B16" s="17" t="s">
        <v>38</v>
      </c>
      <c r="C16" s="18" t="s">
        <v>30</v>
      </c>
      <c r="D16" s="19">
        <v>78.248670000000004</v>
      </c>
      <c r="E16" s="20">
        <f t="shared" si="1"/>
        <v>27.387034499999999</v>
      </c>
      <c r="F16" s="21">
        <v>84.13</v>
      </c>
      <c r="G16" s="20">
        <f t="shared" si="2"/>
        <v>25.238999999999997</v>
      </c>
      <c r="H16" s="20">
        <v>40</v>
      </c>
      <c r="I16" s="20">
        <f t="shared" si="3"/>
        <v>14</v>
      </c>
      <c r="J16" s="20">
        <f t="shared" si="0"/>
        <v>66.626034500000003</v>
      </c>
      <c r="K16" s="22" t="s">
        <v>37</v>
      </c>
    </row>
    <row r="17" spans="1:11" ht="45" customHeight="1" x14ac:dyDescent="0.25">
      <c r="A17" s="16">
        <v>7</v>
      </c>
      <c r="B17" s="17" t="s">
        <v>39</v>
      </c>
      <c r="C17" s="18" t="s">
        <v>30</v>
      </c>
      <c r="D17" s="19">
        <v>73.34402</v>
      </c>
      <c r="E17" s="20">
        <f t="shared" si="1"/>
        <v>25.670406999999997</v>
      </c>
      <c r="F17" s="21">
        <v>79.7</v>
      </c>
      <c r="G17" s="20">
        <f t="shared" si="2"/>
        <v>23.91</v>
      </c>
      <c r="H17" s="20">
        <v>41</v>
      </c>
      <c r="I17" s="20">
        <f t="shared" si="3"/>
        <v>14.35</v>
      </c>
      <c r="J17" s="20">
        <f t="shared" si="0"/>
        <v>63.930406999999995</v>
      </c>
      <c r="K17" s="22" t="s">
        <v>37</v>
      </c>
    </row>
    <row r="18" spans="1:11" ht="45" customHeight="1" x14ac:dyDescent="0.25">
      <c r="A18" s="16">
        <v>8</v>
      </c>
      <c r="B18" s="17" t="s">
        <v>40</v>
      </c>
      <c r="C18" s="18" t="s">
        <v>30</v>
      </c>
      <c r="D18" s="19">
        <v>81.048249999999996</v>
      </c>
      <c r="E18" s="20">
        <f t="shared" si="1"/>
        <v>28.366887499999997</v>
      </c>
      <c r="F18" s="21">
        <v>68.5</v>
      </c>
      <c r="G18" s="20">
        <f t="shared" si="2"/>
        <v>20.55</v>
      </c>
      <c r="H18" s="20">
        <v>35</v>
      </c>
      <c r="I18" s="20">
        <f t="shared" si="3"/>
        <v>12.25</v>
      </c>
      <c r="J18" s="20">
        <f t="shared" si="0"/>
        <v>61.166887500000001</v>
      </c>
      <c r="K18" s="22" t="s">
        <v>37</v>
      </c>
    </row>
    <row r="19" spans="1:11" ht="45" customHeight="1" x14ac:dyDescent="0.25">
      <c r="A19" s="16">
        <v>9</v>
      </c>
      <c r="B19" s="17" t="s">
        <v>41</v>
      </c>
      <c r="C19" s="18" t="s">
        <v>30</v>
      </c>
      <c r="D19" s="19">
        <v>76.938850000000002</v>
      </c>
      <c r="E19" s="20">
        <f t="shared" si="1"/>
        <v>26.928597499999999</v>
      </c>
      <c r="F19" s="21">
        <v>69.66</v>
      </c>
      <c r="G19" s="20">
        <f t="shared" si="2"/>
        <v>20.898</v>
      </c>
      <c r="H19" s="20">
        <v>36</v>
      </c>
      <c r="I19" s="20">
        <f t="shared" si="3"/>
        <v>12.6</v>
      </c>
      <c r="J19" s="20">
        <f t="shared" si="0"/>
        <v>60.4265975</v>
      </c>
      <c r="K19" s="22" t="s">
        <v>37</v>
      </c>
    </row>
    <row r="20" spans="1:11" ht="45" customHeight="1" x14ac:dyDescent="0.25">
      <c r="A20" s="16">
        <v>10</v>
      </c>
      <c r="B20" s="17" t="s">
        <v>42</v>
      </c>
      <c r="C20" s="18" t="s">
        <v>30</v>
      </c>
      <c r="D20" s="19">
        <v>82.061580000000006</v>
      </c>
      <c r="E20" s="20">
        <f t="shared" si="1"/>
        <v>28.721553</v>
      </c>
      <c r="F20" s="21">
        <v>77.400000000000006</v>
      </c>
      <c r="G20" s="20">
        <f t="shared" si="2"/>
        <v>23.220000000000002</v>
      </c>
      <c r="H20" s="20">
        <v>22</v>
      </c>
      <c r="I20" s="20">
        <f t="shared" si="3"/>
        <v>7.6999999999999993</v>
      </c>
      <c r="J20" s="20">
        <f t="shared" si="0"/>
        <v>59.641553000000002</v>
      </c>
      <c r="K20" s="22" t="s">
        <v>37</v>
      </c>
    </row>
    <row r="21" spans="1:11" ht="45" customHeight="1" x14ac:dyDescent="0.25">
      <c r="A21" s="16">
        <v>11</v>
      </c>
      <c r="B21" s="17" t="s">
        <v>43</v>
      </c>
      <c r="C21" s="18" t="s">
        <v>30</v>
      </c>
      <c r="D21" s="19">
        <v>77.288939999999997</v>
      </c>
      <c r="E21" s="20">
        <f t="shared" si="1"/>
        <v>27.051128999999996</v>
      </c>
      <c r="F21" s="21">
        <v>74.2</v>
      </c>
      <c r="G21" s="20">
        <f t="shared" si="2"/>
        <v>22.26</v>
      </c>
      <c r="H21" s="20" t="s">
        <v>44</v>
      </c>
      <c r="I21" s="20" t="s">
        <v>44</v>
      </c>
      <c r="J21" s="20" t="s">
        <v>44</v>
      </c>
      <c r="K21" s="22" t="s">
        <v>45</v>
      </c>
    </row>
    <row r="22" spans="1:11" ht="28.5" customHeight="1" x14ac:dyDescent="0.25">
      <c r="A22" s="25"/>
      <c r="B22" s="26"/>
      <c r="C22" s="27"/>
      <c r="D22" s="28"/>
      <c r="E22" s="29"/>
      <c r="F22" s="30"/>
      <c r="G22" s="29"/>
      <c r="H22" s="29"/>
      <c r="I22" s="29"/>
      <c r="J22" s="29"/>
      <c r="K22" s="31"/>
    </row>
    <row r="23" spans="1:11" ht="45" customHeight="1" x14ac:dyDescent="0.25">
      <c r="A23" s="40" t="s">
        <v>24</v>
      </c>
      <c r="B23" s="41"/>
      <c r="C23" s="41"/>
      <c r="D23" s="41"/>
      <c r="E23" s="41"/>
      <c r="F23" s="41"/>
      <c r="G23" s="41"/>
      <c r="H23" s="41"/>
      <c r="I23" s="41"/>
      <c r="J23" s="41"/>
      <c r="K23" s="41"/>
    </row>
    <row r="24" spans="1:11" ht="45" customHeight="1" x14ac:dyDescent="0.25">
      <c r="A24" s="42" t="s">
        <v>99</v>
      </c>
      <c r="B24" s="41"/>
      <c r="C24" s="41"/>
      <c r="D24" s="41"/>
      <c r="E24" s="41"/>
      <c r="F24" s="41"/>
      <c r="G24" s="41"/>
      <c r="H24" s="41"/>
      <c r="I24" s="41"/>
      <c r="J24" s="41"/>
      <c r="K24" s="41"/>
    </row>
    <row r="25" spans="1:11" x14ac:dyDescent="0.25">
      <c r="A25" s="43" t="s">
        <v>13</v>
      </c>
      <c r="B25" s="41"/>
      <c r="C25" s="41"/>
      <c r="D25" s="2"/>
      <c r="E25" s="2"/>
      <c r="F25" s="2"/>
      <c r="G25" s="43" t="s">
        <v>14</v>
      </c>
      <c r="H25" s="43"/>
      <c r="I25" s="43"/>
      <c r="J25" s="41"/>
      <c r="K25" s="41"/>
    </row>
    <row r="26" spans="1:11" ht="18" customHeight="1" x14ac:dyDescent="0.25">
      <c r="A26" s="43" t="s">
        <v>10</v>
      </c>
      <c r="B26" s="41"/>
      <c r="C26" s="41"/>
      <c r="D26" s="3"/>
      <c r="E26" s="3"/>
      <c r="F26" s="3"/>
      <c r="G26" s="43" t="s">
        <v>16</v>
      </c>
      <c r="H26" s="43"/>
      <c r="I26" s="43"/>
      <c r="J26" s="41"/>
      <c r="K26" s="41"/>
    </row>
    <row r="27" spans="1:11" ht="45" customHeight="1" x14ac:dyDescent="0.25">
      <c r="A27" s="44" t="s">
        <v>0</v>
      </c>
      <c r="B27" s="41"/>
      <c r="C27" s="45" t="s">
        <v>25</v>
      </c>
      <c r="D27" s="41"/>
      <c r="E27" s="41"/>
      <c r="F27" s="41"/>
      <c r="G27" s="41"/>
      <c r="H27" s="45"/>
      <c r="I27" s="41"/>
      <c r="J27" s="4"/>
      <c r="K27" s="5" t="s">
        <v>17</v>
      </c>
    </row>
    <row r="28" spans="1:11" ht="45" customHeight="1" x14ac:dyDescent="0.25">
      <c r="A28" s="46" t="s">
        <v>1</v>
      </c>
      <c r="B28" s="47"/>
      <c r="C28" s="46" t="s">
        <v>12</v>
      </c>
      <c r="D28" s="47"/>
      <c r="E28" s="47"/>
      <c r="F28" s="47"/>
      <c r="G28" s="47"/>
      <c r="H28" s="46"/>
      <c r="I28" s="47"/>
      <c r="J28" s="6"/>
      <c r="K28" s="7" t="s">
        <v>15</v>
      </c>
    </row>
    <row r="29" spans="1:11" ht="45" customHeight="1" x14ac:dyDescent="0.25">
      <c r="A29" s="16">
        <v>1</v>
      </c>
      <c r="B29" s="17" t="s">
        <v>46</v>
      </c>
      <c r="C29" s="18" t="s">
        <v>47</v>
      </c>
      <c r="D29" s="19">
        <v>74.958209999999994</v>
      </c>
      <c r="E29" s="20">
        <f>D29*0.35</f>
        <v>26.235373499999998</v>
      </c>
      <c r="F29" s="21">
        <v>72.459999999999994</v>
      </c>
      <c r="G29" s="20">
        <f>F29*0.3</f>
        <v>21.737999999999996</v>
      </c>
      <c r="H29" s="20">
        <v>90</v>
      </c>
      <c r="I29" s="20">
        <f>H29*0.35</f>
        <v>31.499999999999996</v>
      </c>
      <c r="J29" s="20">
        <f>E29+G29+I29</f>
        <v>79.473373499999994</v>
      </c>
      <c r="K29" s="22" t="s">
        <v>31</v>
      </c>
    </row>
    <row r="30" spans="1:11" ht="45" customHeight="1" x14ac:dyDescent="0.25">
      <c r="A30" s="16">
        <v>2</v>
      </c>
      <c r="B30" s="23" t="s">
        <v>48</v>
      </c>
      <c r="C30" s="18" t="s">
        <v>47</v>
      </c>
      <c r="D30" s="19">
        <v>74.497320000000002</v>
      </c>
      <c r="E30" s="20">
        <f>D30*0.35</f>
        <v>26.074061999999998</v>
      </c>
      <c r="F30" s="21">
        <v>83.43</v>
      </c>
      <c r="G30" s="20">
        <f>F30*0.3</f>
        <v>25.029</v>
      </c>
      <c r="H30" s="20">
        <v>80</v>
      </c>
      <c r="I30" s="20">
        <f>H30*0.35</f>
        <v>28</v>
      </c>
      <c r="J30" s="20">
        <f t="shared" ref="J30:J34" si="4">E30+G30+I30</f>
        <v>79.103061999999994</v>
      </c>
      <c r="K30" s="22" t="s">
        <v>34</v>
      </c>
    </row>
    <row r="31" spans="1:11" ht="45" customHeight="1" x14ac:dyDescent="0.25">
      <c r="A31" s="16">
        <v>3</v>
      </c>
      <c r="B31" s="17" t="s">
        <v>49</v>
      </c>
      <c r="C31" s="18" t="s">
        <v>47</v>
      </c>
      <c r="D31" s="19">
        <v>80.310580000000002</v>
      </c>
      <c r="E31" s="20">
        <f t="shared" ref="E31:E34" si="5">D31*0.35</f>
        <v>28.108702999999998</v>
      </c>
      <c r="F31" s="21">
        <v>77.36</v>
      </c>
      <c r="G31" s="20">
        <f t="shared" ref="G31:G34" si="6">F31*0.3</f>
        <v>23.207999999999998</v>
      </c>
      <c r="H31" s="20">
        <v>70</v>
      </c>
      <c r="I31" s="20">
        <f t="shared" ref="I31:I33" si="7">H31*0.35</f>
        <v>24.5</v>
      </c>
      <c r="J31" s="20">
        <f t="shared" si="4"/>
        <v>75.81670299999999</v>
      </c>
      <c r="K31" s="22" t="s">
        <v>50</v>
      </c>
    </row>
    <row r="32" spans="1:11" ht="45" customHeight="1" x14ac:dyDescent="0.25">
      <c r="A32" s="16">
        <v>4</v>
      </c>
      <c r="B32" s="17" t="s">
        <v>51</v>
      </c>
      <c r="C32" s="18" t="s">
        <v>47</v>
      </c>
      <c r="D32" s="19">
        <v>77.875630000000001</v>
      </c>
      <c r="E32" s="20">
        <f t="shared" si="5"/>
        <v>27.256470499999999</v>
      </c>
      <c r="F32" s="21">
        <v>83.35</v>
      </c>
      <c r="G32" s="20">
        <f t="shared" si="6"/>
        <v>25.004999999999999</v>
      </c>
      <c r="H32" s="20">
        <v>65</v>
      </c>
      <c r="I32" s="20">
        <f t="shared" si="7"/>
        <v>22.75</v>
      </c>
      <c r="J32" s="20">
        <f t="shared" si="4"/>
        <v>75.011470500000001</v>
      </c>
      <c r="K32" s="22" t="s">
        <v>50</v>
      </c>
    </row>
    <row r="33" spans="1:11" ht="45" customHeight="1" x14ac:dyDescent="0.25">
      <c r="A33" s="16">
        <v>5</v>
      </c>
      <c r="B33" s="17" t="s">
        <v>52</v>
      </c>
      <c r="C33" s="18" t="s">
        <v>47</v>
      </c>
      <c r="D33" s="19">
        <v>75.415199999999999</v>
      </c>
      <c r="E33" s="20">
        <f t="shared" si="5"/>
        <v>26.395319999999998</v>
      </c>
      <c r="F33" s="21">
        <v>73.63</v>
      </c>
      <c r="G33" s="20">
        <f t="shared" si="6"/>
        <v>22.088999999999999</v>
      </c>
      <c r="H33" s="20">
        <v>70</v>
      </c>
      <c r="I33" s="20">
        <f t="shared" si="7"/>
        <v>24.5</v>
      </c>
      <c r="J33" s="20">
        <f t="shared" si="4"/>
        <v>72.984319999999997</v>
      </c>
      <c r="K33" s="22" t="s">
        <v>50</v>
      </c>
    </row>
    <row r="34" spans="1:11" s="24" customFormat="1" ht="45" customHeight="1" x14ac:dyDescent="0.25">
      <c r="A34" s="16">
        <v>6</v>
      </c>
      <c r="B34" s="17" t="s">
        <v>53</v>
      </c>
      <c r="C34" s="18" t="s">
        <v>47</v>
      </c>
      <c r="D34" s="19">
        <v>74.401489999999995</v>
      </c>
      <c r="E34" s="20">
        <f t="shared" si="5"/>
        <v>26.040521499999997</v>
      </c>
      <c r="F34" s="21">
        <v>85.76</v>
      </c>
      <c r="G34" s="20">
        <f t="shared" si="6"/>
        <v>25.728000000000002</v>
      </c>
      <c r="H34" s="20" t="s">
        <v>44</v>
      </c>
      <c r="I34" s="20">
        <v>0</v>
      </c>
      <c r="J34" s="20">
        <f t="shared" si="4"/>
        <v>51.768521499999999</v>
      </c>
      <c r="K34" s="22" t="s">
        <v>45</v>
      </c>
    </row>
    <row r="35" spans="1:11" s="32" customFormat="1" ht="30" customHeight="1" x14ac:dyDescent="0.25">
      <c r="A35" s="25"/>
      <c r="B35" s="26"/>
      <c r="C35" s="27"/>
      <c r="D35" s="28"/>
      <c r="E35" s="29"/>
      <c r="F35" s="30"/>
      <c r="G35" s="29"/>
      <c r="H35" s="29"/>
      <c r="I35" s="29"/>
      <c r="J35" s="29"/>
      <c r="K35" s="31"/>
    </row>
    <row r="36" spans="1:11" s="32" customFormat="1" ht="45" customHeight="1" x14ac:dyDescent="0.25">
      <c r="A36" s="40" t="s">
        <v>24</v>
      </c>
      <c r="B36" s="41"/>
      <c r="C36" s="41"/>
      <c r="D36" s="41"/>
      <c r="E36" s="41"/>
      <c r="F36" s="41"/>
      <c r="G36" s="41"/>
      <c r="H36" s="41"/>
      <c r="I36" s="41"/>
      <c r="J36" s="41"/>
      <c r="K36" s="41"/>
    </row>
    <row r="37" spans="1:11" s="32" customFormat="1" ht="45" customHeight="1" x14ac:dyDescent="0.25">
      <c r="A37" s="42" t="s">
        <v>11</v>
      </c>
      <c r="B37" s="41"/>
      <c r="C37" s="41"/>
      <c r="D37" s="41"/>
      <c r="E37" s="41"/>
      <c r="F37" s="41"/>
      <c r="G37" s="41"/>
      <c r="H37" s="41"/>
      <c r="I37" s="41"/>
      <c r="J37" s="41"/>
      <c r="K37" s="41"/>
    </row>
    <row r="38" spans="1:11" x14ac:dyDescent="0.25">
      <c r="A38" s="43" t="s">
        <v>13</v>
      </c>
      <c r="B38" s="41"/>
      <c r="C38" s="41"/>
      <c r="D38" s="2"/>
      <c r="E38" s="2"/>
      <c r="F38" s="2"/>
      <c r="G38" s="43" t="s">
        <v>14</v>
      </c>
      <c r="H38" s="43"/>
      <c r="I38" s="43"/>
      <c r="J38" s="41"/>
      <c r="K38" s="41"/>
    </row>
    <row r="39" spans="1:11" ht="18" customHeight="1" x14ac:dyDescent="0.25">
      <c r="A39" s="43" t="s">
        <v>10</v>
      </c>
      <c r="B39" s="41"/>
      <c r="C39" s="41"/>
      <c r="D39" s="3"/>
      <c r="E39" s="3"/>
      <c r="F39" s="3"/>
      <c r="G39" s="43" t="s">
        <v>16</v>
      </c>
      <c r="H39" s="43"/>
      <c r="I39" s="43"/>
      <c r="J39" s="41"/>
      <c r="K39" s="41"/>
    </row>
    <row r="40" spans="1:11" s="32" customFormat="1" ht="45" customHeight="1" x14ac:dyDescent="0.25">
      <c r="A40" s="44" t="s">
        <v>0</v>
      </c>
      <c r="B40" s="41"/>
      <c r="C40" s="45" t="s">
        <v>25</v>
      </c>
      <c r="D40" s="41"/>
      <c r="E40" s="41"/>
      <c r="F40" s="41"/>
      <c r="G40" s="41"/>
      <c r="H40" s="45"/>
      <c r="I40" s="41"/>
      <c r="J40" s="4"/>
      <c r="K40" s="5" t="s">
        <v>17</v>
      </c>
    </row>
    <row r="41" spans="1:11" s="32" customFormat="1" ht="45" customHeight="1" x14ac:dyDescent="0.25">
      <c r="A41" s="43" t="s">
        <v>1</v>
      </c>
      <c r="B41" s="41"/>
      <c r="C41" s="43" t="s">
        <v>12</v>
      </c>
      <c r="D41" s="41"/>
      <c r="E41" s="41"/>
      <c r="F41" s="41"/>
      <c r="G41" s="41"/>
      <c r="H41" s="43"/>
      <c r="I41" s="41"/>
      <c r="J41" s="6"/>
      <c r="K41" s="7" t="s">
        <v>15</v>
      </c>
    </row>
    <row r="42" spans="1:11" s="24" customFormat="1" ht="45" customHeight="1" x14ac:dyDescent="0.25">
      <c r="A42" s="16">
        <v>1</v>
      </c>
      <c r="B42" s="17" t="s">
        <v>54</v>
      </c>
      <c r="C42" s="18" t="s">
        <v>47</v>
      </c>
      <c r="D42" s="19">
        <v>77.968630000000005</v>
      </c>
      <c r="E42" s="20">
        <f>D42*0.35</f>
        <v>27.289020499999999</v>
      </c>
      <c r="F42" s="21">
        <v>91.75</v>
      </c>
      <c r="G42" s="20">
        <f>F42*0.3</f>
        <v>27.524999999999999</v>
      </c>
      <c r="H42" s="20">
        <v>90</v>
      </c>
      <c r="I42" s="20">
        <f>H42*0.35</f>
        <v>31.499999999999996</v>
      </c>
      <c r="J42" s="20">
        <f>E42+G42+I42</f>
        <v>86.314020499999998</v>
      </c>
      <c r="K42" s="22" t="s">
        <v>31</v>
      </c>
    </row>
    <row r="43" spans="1:11" s="24" customFormat="1" ht="23.25" customHeight="1" x14ac:dyDescent="0.25">
      <c r="A43" s="25"/>
      <c r="B43" s="26"/>
      <c r="C43" s="27"/>
      <c r="D43" s="28"/>
      <c r="E43" s="29"/>
      <c r="F43" s="30"/>
      <c r="G43" s="29"/>
      <c r="H43" s="29"/>
      <c r="I43" s="29"/>
      <c r="J43" s="29"/>
      <c r="K43" s="31"/>
    </row>
    <row r="44" spans="1:11" s="24" customFormat="1" ht="45" customHeight="1" x14ac:dyDescent="0.25">
      <c r="A44" s="40" t="s">
        <v>24</v>
      </c>
      <c r="B44" s="41"/>
      <c r="C44" s="41"/>
      <c r="D44" s="41"/>
      <c r="E44" s="41"/>
      <c r="F44" s="41"/>
      <c r="G44" s="41"/>
      <c r="H44" s="41"/>
      <c r="I44" s="41"/>
      <c r="J44" s="41"/>
      <c r="K44" s="41"/>
    </row>
    <row r="45" spans="1:11" s="24" customFormat="1" ht="45" customHeight="1" x14ac:dyDescent="0.25">
      <c r="A45" s="42" t="s">
        <v>99</v>
      </c>
      <c r="B45" s="41"/>
      <c r="C45" s="41"/>
      <c r="D45" s="41"/>
      <c r="E45" s="41"/>
      <c r="F45" s="41"/>
      <c r="G45" s="41"/>
      <c r="H45" s="41"/>
      <c r="I45" s="41"/>
      <c r="J45" s="41"/>
      <c r="K45" s="41"/>
    </row>
    <row r="46" spans="1:11" x14ac:dyDescent="0.25">
      <c r="A46" s="43" t="s">
        <v>13</v>
      </c>
      <c r="B46" s="41"/>
      <c r="C46" s="41"/>
      <c r="D46" s="2"/>
      <c r="E46" s="2"/>
      <c r="F46" s="2"/>
      <c r="G46" s="43" t="s">
        <v>14</v>
      </c>
      <c r="H46" s="43"/>
      <c r="I46" s="43"/>
      <c r="J46" s="41"/>
      <c r="K46" s="41"/>
    </row>
    <row r="47" spans="1:11" ht="18" customHeight="1" x14ac:dyDescent="0.25">
      <c r="A47" s="43" t="s">
        <v>10</v>
      </c>
      <c r="B47" s="41"/>
      <c r="C47" s="41"/>
      <c r="D47" s="3"/>
      <c r="E47" s="3"/>
      <c r="F47" s="3"/>
      <c r="G47" s="43" t="s">
        <v>16</v>
      </c>
      <c r="H47" s="43"/>
      <c r="I47" s="43"/>
      <c r="J47" s="41"/>
      <c r="K47" s="41"/>
    </row>
    <row r="48" spans="1:11" s="24" customFormat="1" ht="45" customHeight="1" x14ac:dyDescent="0.25">
      <c r="A48" s="44" t="s">
        <v>0</v>
      </c>
      <c r="B48" s="41"/>
      <c r="C48" s="45" t="s">
        <v>25</v>
      </c>
      <c r="D48" s="41"/>
      <c r="E48" s="41"/>
      <c r="F48" s="41"/>
      <c r="G48" s="41"/>
      <c r="H48" s="45"/>
      <c r="I48" s="41"/>
      <c r="J48" s="4"/>
      <c r="K48" s="5" t="s">
        <v>17</v>
      </c>
    </row>
    <row r="49" spans="1:11" ht="40.5" customHeight="1" x14ac:dyDescent="0.25">
      <c r="A49" s="43" t="s">
        <v>1</v>
      </c>
      <c r="B49" s="41"/>
      <c r="C49" s="43" t="s">
        <v>12</v>
      </c>
      <c r="D49" s="41"/>
      <c r="E49" s="41"/>
      <c r="F49" s="41"/>
      <c r="G49" s="41"/>
      <c r="H49" s="43"/>
      <c r="I49" s="41"/>
      <c r="J49" s="6"/>
      <c r="K49" s="7" t="s">
        <v>15</v>
      </c>
    </row>
    <row r="50" spans="1:11" ht="45" customHeight="1" x14ac:dyDescent="0.25">
      <c r="A50" s="16">
        <v>1</v>
      </c>
      <c r="B50" s="17" t="s">
        <v>55</v>
      </c>
      <c r="C50" s="18" t="s">
        <v>56</v>
      </c>
      <c r="D50" s="19">
        <v>74.277929999999998</v>
      </c>
      <c r="E50" s="20">
        <f>D50*0.35</f>
        <v>25.997275499999997</v>
      </c>
      <c r="F50" s="20">
        <v>86.46</v>
      </c>
      <c r="G50" s="20">
        <f>F50*0.3</f>
        <v>25.937999999999999</v>
      </c>
      <c r="H50" s="20">
        <v>50</v>
      </c>
      <c r="I50" s="20">
        <f>H50*0.35</f>
        <v>17.5</v>
      </c>
      <c r="J50" s="20">
        <f>E50+G50+I50</f>
        <v>69.435275499999989</v>
      </c>
      <c r="K50" s="22" t="s">
        <v>31</v>
      </c>
    </row>
    <row r="51" spans="1:11" ht="45" customHeight="1" x14ac:dyDescent="0.25">
      <c r="A51" s="16">
        <v>2</v>
      </c>
      <c r="B51" s="23" t="s">
        <v>57</v>
      </c>
      <c r="C51" s="18" t="s">
        <v>56</v>
      </c>
      <c r="D51" s="19">
        <v>71.777429999999995</v>
      </c>
      <c r="E51" s="20">
        <f>D51*0.35</f>
        <v>25.122100499999998</v>
      </c>
      <c r="F51" s="20">
        <v>85.3</v>
      </c>
      <c r="G51" s="20">
        <f>F51*0.3</f>
        <v>25.59</v>
      </c>
      <c r="H51" s="20">
        <v>45</v>
      </c>
      <c r="I51" s="20">
        <f>H51*0.35</f>
        <v>15.749999999999998</v>
      </c>
      <c r="J51" s="20">
        <f t="shared" ref="J51:J59" si="8">E51+G51+I51</f>
        <v>66.462100499999991</v>
      </c>
      <c r="K51" s="22" t="s">
        <v>34</v>
      </c>
    </row>
    <row r="52" spans="1:11" ht="45" customHeight="1" x14ac:dyDescent="0.25">
      <c r="A52" s="16">
        <v>3</v>
      </c>
      <c r="B52" s="17" t="s">
        <v>58</v>
      </c>
      <c r="C52" s="18" t="s">
        <v>56</v>
      </c>
      <c r="D52" s="19">
        <v>73.447310000000002</v>
      </c>
      <c r="E52" s="20">
        <f t="shared" ref="E52:E59" si="9">D52*0.35</f>
        <v>25.7065585</v>
      </c>
      <c r="F52" s="20">
        <v>86.3</v>
      </c>
      <c r="G52" s="20">
        <f t="shared" ref="G52:G59" si="10">F52*0.3</f>
        <v>25.889999999999997</v>
      </c>
      <c r="H52" s="20">
        <v>40</v>
      </c>
      <c r="I52" s="20">
        <f t="shared" ref="I52:I55" si="11">H52*0.35</f>
        <v>14</v>
      </c>
      <c r="J52" s="20">
        <f t="shared" si="8"/>
        <v>65.5965585</v>
      </c>
      <c r="K52" s="22" t="s">
        <v>50</v>
      </c>
    </row>
    <row r="53" spans="1:11" ht="45" customHeight="1" x14ac:dyDescent="0.25">
      <c r="A53" s="16">
        <v>4</v>
      </c>
      <c r="B53" s="17" t="s">
        <v>59</v>
      </c>
      <c r="C53" s="18" t="s">
        <v>56</v>
      </c>
      <c r="D53" s="19">
        <v>81.846649999999997</v>
      </c>
      <c r="E53" s="20">
        <f>D53*0.35</f>
        <v>28.646327499999998</v>
      </c>
      <c r="F53" s="20">
        <v>61.73</v>
      </c>
      <c r="G53" s="20">
        <f t="shared" si="10"/>
        <v>18.518999999999998</v>
      </c>
      <c r="H53" s="20">
        <v>50</v>
      </c>
      <c r="I53" s="20">
        <f t="shared" si="11"/>
        <v>17.5</v>
      </c>
      <c r="J53" s="20">
        <f t="shared" si="8"/>
        <v>64.665327499999989</v>
      </c>
      <c r="K53" s="22" t="s">
        <v>50</v>
      </c>
    </row>
    <row r="54" spans="1:11" ht="45" customHeight="1" x14ac:dyDescent="0.25">
      <c r="A54" s="16">
        <v>5</v>
      </c>
      <c r="B54" s="17" t="s">
        <v>60</v>
      </c>
      <c r="C54" s="18" t="s">
        <v>56</v>
      </c>
      <c r="D54" s="19">
        <v>72.255989999999997</v>
      </c>
      <c r="E54" s="20">
        <f t="shared" si="9"/>
        <v>25.289596499999998</v>
      </c>
      <c r="F54" s="20">
        <v>80.400000000000006</v>
      </c>
      <c r="G54" s="20">
        <f t="shared" si="10"/>
        <v>24.12</v>
      </c>
      <c r="H54" s="20">
        <v>40</v>
      </c>
      <c r="I54" s="20">
        <f t="shared" si="11"/>
        <v>14</v>
      </c>
      <c r="J54" s="20">
        <f t="shared" si="8"/>
        <v>63.409596499999999</v>
      </c>
      <c r="K54" s="22" t="s">
        <v>50</v>
      </c>
    </row>
    <row r="55" spans="1:11" ht="45" customHeight="1" x14ac:dyDescent="0.25">
      <c r="A55" s="16">
        <v>6</v>
      </c>
      <c r="B55" s="17" t="s">
        <v>61</v>
      </c>
      <c r="C55" s="18" t="s">
        <v>56</v>
      </c>
      <c r="D55" s="19">
        <v>70.291870000000003</v>
      </c>
      <c r="E55" s="20">
        <f t="shared" si="9"/>
        <v>24.602154500000001</v>
      </c>
      <c r="F55" s="20">
        <v>87.86</v>
      </c>
      <c r="G55" s="20">
        <f t="shared" si="10"/>
        <v>26.358000000000001</v>
      </c>
      <c r="H55" s="20">
        <v>15</v>
      </c>
      <c r="I55" s="20">
        <f t="shared" si="11"/>
        <v>5.25</v>
      </c>
      <c r="J55" s="20">
        <f t="shared" si="8"/>
        <v>56.210154500000002</v>
      </c>
      <c r="K55" s="22" t="s">
        <v>50</v>
      </c>
    </row>
    <row r="56" spans="1:11" ht="45" customHeight="1" x14ac:dyDescent="0.25">
      <c r="A56" s="16">
        <v>7</v>
      </c>
      <c r="B56" s="17" t="s">
        <v>62</v>
      </c>
      <c r="C56" s="18" t="s">
        <v>56</v>
      </c>
      <c r="D56" s="19">
        <v>77.15746</v>
      </c>
      <c r="E56" s="20">
        <f t="shared" si="9"/>
        <v>27.005110999999999</v>
      </c>
      <c r="F56" s="20">
        <v>85.4</v>
      </c>
      <c r="G56" s="20">
        <f t="shared" si="10"/>
        <v>25.62</v>
      </c>
      <c r="H56" s="20" t="s">
        <v>44</v>
      </c>
      <c r="I56" s="20">
        <v>0</v>
      </c>
      <c r="J56" s="20">
        <f t="shared" si="8"/>
        <v>52.625111000000004</v>
      </c>
      <c r="K56" s="22" t="s">
        <v>45</v>
      </c>
    </row>
    <row r="57" spans="1:11" ht="45" customHeight="1" x14ac:dyDescent="0.25">
      <c r="A57" s="16">
        <v>8</v>
      </c>
      <c r="B57" s="17" t="s">
        <v>63</v>
      </c>
      <c r="C57" s="18" t="s">
        <v>56</v>
      </c>
      <c r="D57" s="19">
        <v>74.220759999999999</v>
      </c>
      <c r="E57" s="20">
        <f t="shared" si="9"/>
        <v>25.977265999999997</v>
      </c>
      <c r="F57" s="20">
        <v>81.56</v>
      </c>
      <c r="G57" s="20">
        <f t="shared" si="10"/>
        <v>24.468</v>
      </c>
      <c r="H57" s="20" t="s">
        <v>44</v>
      </c>
      <c r="I57" s="20">
        <v>0</v>
      </c>
      <c r="J57" s="20">
        <f t="shared" si="8"/>
        <v>50.445265999999997</v>
      </c>
      <c r="K57" s="22" t="s">
        <v>45</v>
      </c>
    </row>
    <row r="58" spans="1:11" ht="45" customHeight="1" x14ac:dyDescent="0.25">
      <c r="A58" s="16">
        <v>9</v>
      </c>
      <c r="B58" s="17" t="s">
        <v>64</v>
      </c>
      <c r="C58" s="18" t="s">
        <v>56</v>
      </c>
      <c r="D58" s="19">
        <v>75.345089999999999</v>
      </c>
      <c r="E58" s="20">
        <f t="shared" si="9"/>
        <v>26.3707815</v>
      </c>
      <c r="F58" s="20">
        <v>76.8</v>
      </c>
      <c r="G58" s="20">
        <f t="shared" si="10"/>
        <v>23.04</v>
      </c>
      <c r="H58" s="20" t="s">
        <v>44</v>
      </c>
      <c r="I58" s="20">
        <v>0</v>
      </c>
      <c r="J58" s="20">
        <f t="shared" si="8"/>
        <v>49.410781499999999</v>
      </c>
      <c r="K58" s="22" t="s">
        <v>45</v>
      </c>
    </row>
    <row r="59" spans="1:11" s="24" customFormat="1" ht="45" customHeight="1" x14ac:dyDescent="0.25">
      <c r="A59" s="16">
        <v>10</v>
      </c>
      <c r="B59" s="17" t="s">
        <v>65</v>
      </c>
      <c r="C59" s="18" t="s">
        <v>56</v>
      </c>
      <c r="D59" s="19">
        <v>81.015960000000007</v>
      </c>
      <c r="E59" s="20">
        <f t="shared" si="9"/>
        <v>28.355585999999999</v>
      </c>
      <c r="F59" s="20">
        <v>62.9</v>
      </c>
      <c r="G59" s="20">
        <f t="shared" si="10"/>
        <v>18.869999999999997</v>
      </c>
      <c r="H59" s="20" t="s">
        <v>44</v>
      </c>
      <c r="I59" s="20">
        <v>0</v>
      </c>
      <c r="J59" s="20">
        <f t="shared" si="8"/>
        <v>47.225585999999993</v>
      </c>
      <c r="K59" s="22" t="s">
        <v>45</v>
      </c>
    </row>
    <row r="60" spans="1:11" s="32" customFormat="1" ht="24.75" customHeight="1" x14ac:dyDescent="0.25">
      <c r="A60" s="25"/>
      <c r="B60" s="26"/>
      <c r="C60" s="27"/>
      <c r="D60" s="28"/>
      <c r="E60" s="29"/>
      <c r="F60" s="29"/>
      <c r="G60" s="29"/>
      <c r="H60" s="29"/>
      <c r="I60" s="29"/>
      <c r="J60" s="29"/>
      <c r="K60" s="31"/>
    </row>
    <row r="61" spans="1:11" s="32" customFormat="1" ht="45" customHeight="1" x14ac:dyDescent="0.25">
      <c r="A61" s="40" t="s">
        <v>24</v>
      </c>
      <c r="B61" s="41"/>
      <c r="C61" s="41"/>
      <c r="D61" s="41"/>
      <c r="E61" s="41"/>
      <c r="F61" s="41"/>
      <c r="G61" s="41"/>
      <c r="H61" s="41"/>
      <c r="I61" s="41"/>
      <c r="J61" s="41"/>
      <c r="K61" s="41"/>
    </row>
    <row r="62" spans="1:11" s="32" customFormat="1" ht="45" customHeight="1" x14ac:dyDescent="0.25">
      <c r="A62" s="42" t="s">
        <v>99</v>
      </c>
      <c r="B62" s="41"/>
      <c r="C62" s="41"/>
      <c r="D62" s="41"/>
      <c r="E62" s="41"/>
      <c r="F62" s="41"/>
      <c r="G62" s="41"/>
      <c r="H62" s="41"/>
      <c r="I62" s="41"/>
      <c r="J62" s="41"/>
      <c r="K62" s="41"/>
    </row>
    <row r="63" spans="1:11" x14ac:dyDescent="0.25">
      <c r="A63" s="43" t="s">
        <v>13</v>
      </c>
      <c r="B63" s="41"/>
      <c r="C63" s="41"/>
      <c r="D63" s="2"/>
      <c r="E63" s="2"/>
      <c r="F63" s="2"/>
      <c r="G63" s="43" t="s">
        <v>14</v>
      </c>
      <c r="H63" s="43"/>
      <c r="I63" s="43"/>
      <c r="J63" s="41"/>
      <c r="K63" s="41"/>
    </row>
    <row r="64" spans="1:11" ht="18" customHeight="1" x14ac:dyDescent="0.25">
      <c r="A64" s="43" t="s">
        <v>10</v>
      </c>
      <c r="B64" s="41"/>
      <c r="C64" s="41"/>
      <c r="D64" s="3"/>
      <c r="E64" s="3"/>
      <c r="F64" s="3"/>
      <c r="G64" s="43" t="s">
        <v>16</v>
      </c>
      <c r="H64" s="43"/>
      <c r="I64" s="43"/>
      <c r="J64" s="41"/>
      <c r="K64" s="41"/>
    </row>
    <row r="65" spans="1:11" s="32" customFormat="1" ht="45" customHeight="1" x14ac:dyDescent="0.25">
      <c r="A65" s="44" t="s">
        <v>0</v>
      </c>
      <c r="B65" s="41"/>
      <c r="C65" s="45" t="s">
        <v>25</v>
      </c>
      <c r="D65" s="41"/>
      <c r="E65" s="41"/>
      <c r="F65" s="41"/>
      <c r="G65" s="41"/>
      <c r="H65" s="45"/>
      <c r="I65" s="41"/>
      <c r="J65" s="4"/>
      <c r="K65" s="5" t="s">
        <v>17</v>
      </c>
    </row>
    <row r="66" spans="1:11" s="32" customFormat="1" ht="45" customHeight="1" x14ac:dyDescent="0.25">
      <c r="A66" s="43" t="s">
        <v>1</v>
      </c>
      <c r="B66" s="41"/>
      <c r="C66" s="43" t="s">
        <v>12</v>
      </c>
      <c r="D66" s="41"/>
      <c r="E66" s="41"/>
      <c r="F66" s="41"/>
      <c r="G66" s="41"/>
      <c r="H66" s="43"/>
      <c r="I66" s="41"/>
      <c r="J66" s="6"/>
      <c r="K66" s="7" t="s">
        <v>15</v>
      </c>
    </row>
    <row r="67" spans="1:11" s="24" customFormat="1" ht="45" customHeight="1" x14ac:dyDescent="0.25">
      <c r="A67" s="33">
        <v>1</v>
      </c>
      <c r="B67" s="34" t="s">
        <v>66</v>
      </c>
      <c r="C67" s="35" t="s">
        <v>56</v>
      </c>
      <c r="D67" s="36">
        <v>81.297640000000001</v>
      </c>
      <c r="E67" s="37">
        <f>D67*0.35</f>
        <v>28.454173999999998</v>
      </c>
      <c r="F67" s="38">
        <v>90.2</v>
      </c>
      <c r="G67" s="37">
        <f>F67*0.3</f>
        <v>27.06</v>
      </c>
      <c r="H67" s="37">
        <v>50</v>
      </c>
      <c r="I67" s="37">
        <f>H67*0.35</f>
        <v>17.5</v>
      </c>
      <c r="J67" s="37">
        <f>E67+G67+I67</f>
        <v>73.014173999999997</v>
      </c>
      <c r="K67" s="39" t="s">
        <v>31</v>
      </c>
    </row>
    <row r="68" spans="1:11" ht="45" customHeight="1" x14ac:dyDescent="0.25">
      <c r="A68" s="16">
        <v>2</v>
      </c>
      <c r="B68" s="23" t="s">
        <v>67</v>
      </c>
      <c r="C68" s="18" t="s">
        <v>56</v>
      </c>
      <c r="D68" s="19">
        <v>72.460859999999997</v>
      </c>
      <c r="E68" s="20">
        <f>D68*0.35</f>
        <v>25.361300999999997</v>
      </c>
      <c r="F68" s="21">
        <v>96.03</v>
      </c>
      <c r="G68" s="20">
        <f>F68*0.3</f>
        <v>28.808999999999997</v>
      </c>
      <c r="H68" s="20">
        <v>50</v>
      </c>
      <c r="I68" s="20">
        <f>H68*0.35</f>
        <v>17.5</v>
      </c>
      <c r="J68" s="20">
        <f t="shared" ref="J68:J76" si="12">E68+G68+I68</f>
        <v>71.670300999999995</v>
      </c>
      <c r="K68" s="22" t="s">
        <v>34</v>
      </c>
    </row>
    <row r="69" spans="1:11" ht="45" customHeight="1" x14ac:dyDescent="0.25">
      <c r="A69" s="33">
        <v>3</v>
      </c>
      <c r="B69" s="17" t="s">
        <v>68</v>
      </c>
      <c r="C69" s="18" t="s">
        <v>56</v>
      </c>
      <c r="D69" s="19">
        <v>81.332589999999996</v>
      </c>
      <c r="E69" s="20">
        <f t="shared" ref="E69:E76" si="13">D69*0.35</f>
        <v>28.466406499999998</v>
      </c>
      <c r="F69" s="21">
        <v>79</v>
      </c>
      <c r="G69" s="20">
        <f t="shared" ref="G69:G76" si="14">F69*0.3</f>
        <v>23.7</v>
      </c>
      <c r="H69" s="20">
        <v>25</v>
      </c>
      <c r="I69" s="20">
        <f t="shared" ref="I69:I70" si="15">H69*0.35</f>
        <v>8.75</v>
      </c>
      <c r="J69" s="20">
        <f t="shared" si="12"/>
        <v>60.916406499999994</v>
      </c>
      <c r="K69" s="22" t="s">
        <v>50</v>
      </c>
    </row>
    <row r="70" spans="1:11" ht="45" customHeight="1" x14ac:dyDescent="0.25">
      <c r="A70" s="16">
        <v>4</v>
      </c>
      <c r="B70" s="17" t="s">
        <v>69</v>
      </c>
      <c r="C70" s="18" t="s">
        <v>56</v>
      </c>
      <c r="D70" s="19">
        <v>80.872600000000006</v>
      </c>
      <c r="E70" s="20">
        <f>D70*0.35</f>
        <v>28.305409999999998</v>
      </c>
      <c r="F70" s="21">
        <v>72.23</v>
      </c>
      <c r="G70" s="20">
        <f t="shared" si="14"/>
        <v>21.669</v>
      </c>
      <c r="H70" s="20">
        <v>30</v>
      </c>
      <c r="I70" s="20">
        <f t="shared" si="15"/>
        <v>10.5</v>
      </c>
      <c r="J70" s="20">
        <f t="shared" si="12"/>
        <v>60.474409999999999</v>
      </c>
      <c r="K70" s="22" t="s">
        <v>50</v>
      </c>
    </row>
    <row r="71" spans="1:11" ht="45" customHeight="1" x14ac:dyDescent="0.25">
      <c r="A71" s="33">
        <v>5</v>
      </c>
      <c r="B71" s="17" t="s">
        <v>70</v>
      </c>
      <c r="C71" s="18" t="s">
        <v>56</v>
      </c>
      <c r="D71" s="19">
        <v>84.569249999999997</v>
      </c>
      <c r="E71" s="20">
        <f t="shared" si="13"/>
        <v>29.599237499999997</v>
      </c>
      <c r="F71" s="21">
        <v>75.959999999999994</v>
      </c>
      <c r="G71" s="20">
        <f t="shared" si="14"/>
        <v>22.787999999999997</v>
      </c>
      <c r="H71" s="20" t="s">
        <v>44</v>
      </c>
      <c r="I71" s="20">
        <v>0</v>
      </c>
      <c r="J71" s="20">
        <f t="shared" si="12"/>
        <v>52.387237499999998</v>
      </c>
      <c r="K71" s="22" t="s">
        <v>45</v>
      </c>
    </row>
    <row r="72" spans="1:11" ht="45" customHeight="1" x14ac:dyDescent="0.25">
      <c r="A72" s="16">
        <v>6</v>
      </c>
      <c r="B72" s="17" t="s">
        <v>71</v>
      </c>
      <c r="C72" s="18" t="s">
        <v>56</v>
      </c>
      <c r="D72" s="19">
        <v>78.098879999999994</v>
      </c>
      <c r="E72" s="20">
        <f t="shared" si="13"/>
        <v>27.334607999999996</v>
      </c>
      <c r="F72" s="21">
        <v>82.7</v>
      </c>
      <c r="G72" s="20">
        <f t="shared" si="14"/>
        <v>24.81</v>
      </c>
      <c r="H72" s="20" t="s">
        <v>44</v>
      </c>
      <c r="I72" s="20">
        <v>0</v>
      </c>
      <c r="J72" s="20">
        <f t="shared" si="12"/>
        <v>52.144607999999991</v>
      </c>
      <c r="K72" s="22" t="s">
        <v>45</v>
      </c>
    </row>
    <row r="73" spans="1:11" ht="45" customHeight="1" x14ac:dyDescent="0.25">
      <c r="A73" s="33">
        <v>7</v>
      </c>
      <c r="B73" s="17" t="s">
        <v>72</v>
      </c>
      <c r="C73" s="18" t="s">
        <v>56</v>
      </c>
      <c r="D73" s="19">
        <v>80.655349999999999</v>
      </c>
      <c r="E73" s="20">
        <f t="shared" si="13"/>
        <v>28.229372499999997</v>
      </c>
      <c r="F73" s="21">
        <v>77.8</v>
      </c>
      <c r="G73" s="20">
        <f t="shared" si="14"/>
        <v>23.34</v>
      </c>
      <c r="H73" s="20" t="s">
        <v>44</v>
      </c>
      <c r="I73" s="20">
        <v>0</v>
      </c>
      <c r="J73" s="20">
        <f t="shared" si="12"/>
        <v>51.5693725</v>
      </c>
      <c r="K73" s="22" t="s">
        <v>45</v>
      </c>
    </row>
    <row r="74" spans="1:11" ht="45" customHeight="1" x14ac:dyDescent="0.25">
      <c r="A74" s="16">
        <v>8</v>
      </c>
      <c r="B74" s="17" t="s">
        <v>73</v>
      </c>
      <c r="C74" s="18" t="s">
        <v>56</v>
      </c>
      <c r="D74" s="19">
        <v>79.577010000000001</v>
      </c>
      <c r="E74" s="20">
        <f t="shared" si="13"/>
        <v>27.8519535</v>
      </c>
      <c r="F74" s="21">
        <v>78.53</v>
      </c>
      <c r="G74" s="20">
        <f t="shared" si="14"/>
        <v>23.559000000000001</v>
      </c>
      <c r="H74" s="20" t="s">
        <v>44</v>
      </c>
      <c r="I74" s="20">
        <v>0</v>
      </c>
      <c r="J74" s="20">
        <f t="shared" si="12"/>
        <v>51.410953500000005</v>
      </c>
      <c r="K74" s="22" t="s">
        <v>45</v>
      </c>
    </row>
    <row r="75" spans="1:11" ht="45" customHeight="1" x14ac:dyDescent="0.25">
      <c r="A75" s="33">
        <v>9</v>
      </c>
      <c r="B75" s="17" t="s">
        <v>74</v>
      </c>
      <c r="C75" s="18" t="s">
        <v>56</v>
      </c>
      <c r="D75" s="19">
        <v>82.670190000000005</v>
      </c>
      <c r="E75" s="20">
        <f t="shared" si="13"/>
        <v>28.934566499999999</v>
      </c>
      <c r="F75" s="21">
        <v>71.760000000000005</v>
      </c>
      <c r="G75" s="20">
        <f t="shared" si="14"/>
        <v>21.528000000000002</v>
      </c>
      <c r="H75" s="20" t="s">
        <v>44</v>
      </c>
      <c r="I75" s="20">
        <v>0</v>
      </c>
      <c r="J75" s="20">
        <f t="shared" si="12"/>
        <v>50.462566500000001</v>
      </c>
      <c r="K75" s="22" t="s">
        <v>45</v>
      </c>
    </row>
    <row r="76" spans="1:11" s="24" customFormat="1" ht="45" customHeight="1" x14ac:dyDescent="0.25">
      <c r="A76" s="16">
        <v>10</v>
      </c>
      <c r="B76" s="17" t="s">
        <v>75</v>
      </c>
      <c r="C76" s="18" t="s">
        <v>56</v>
      </c>
      <c r="D76" s="19">
        <v>82.311949999999996</v>
      </c>
      <c r="E76" s="20">
        <f t="shared" si="13"/>
        <v>28.809182499999995</v>
      </c>
      <c r="F76" s="21">
        <v>68.959999999999994</v>
      </c>
      <c r="G76" s="20">
        <f t="shared" si="14"/>
        <v>20.687999999999999</v>
      </c>
      <c r="H76" s="20" t="s">
        <v>44</v>
      </c>
      <c r="I76" s="20">
        <v>0</v>
      </c>
      <c r="J76" s="20">
        <f t="shared" si="12"/>
        <v>49.497182499999994</v>
      </c>
      <c r="K76" s="22" t="s">
        <v>45</v>
      </c>
    </row>
    <row r="77" spans="1:11" s="32" customFormat="1" ht="25.5" customHeight="1" x14ac:dyDescent="0.25">
      <c r="A77" s="25"/>
      <c r="B77" s="26"/>
      <c r="C77" s="27"/>
      <c r="D77" s="28"/>
      <c r="E77" s="29"/>
      <c r="F77" s="30"/>
      <c r="G77" s="29"/>
      <c r="H77" s="29"/>
      <c r="I77" s="29"/>
      <c r="J77" s="29"/>
      <c r="K77" s="31"/>
    </row>
    <row r="78" spans="1:11" s="32" customFormat="1" ht="45" customHeight="1" x14ac:dyDescent="0.25">
      <c r="A78" s="40" t="s">
        <v>24</v>
      </c>
      <c r="B78" s="41"/>
      <c r="C78" s="41"/>
      <c r="D78" s="41"/>
      <c r="E78" s="41"/>
      <c r="F78" s="41"/>
      <c r="G78" s="41"/>
      <c r="H78" s="41"/>
      <c r="I78" s="41"/>
      <c r="J78" s="41"/>
      <c r="K78" s="41"/>
    </row>
    <row r="79" spans="1:11" s="32" customFormat="1" ht="45" customHeight="1" x14ac:dyDescent="0.25">
      <c r="A79" s="42" t="s">
        <v>99</v>
      </c>
      <c r="B79" s="41"/>
      <c r="C79" s="41"/>
      <c r="D79" s="41"/>
      <c r="E79" s="41"/>
      <c r="F79" s="41"/>
      <c r="G79" s="41"/>
      <c r="H79" s="41"/>
      <c r="I79" s="41"/>
      <c r="J79" s="41"/>
      <c r="K79" s="41"/>
    </row>
    <row r="80" spans="1:11" x14ac:dyDescent="0.25">
      <c r="A80" s="43" t="s">
        <v>13</v>
      </c>
      <c r="B80" s="41"/>
      <c r="C80" s="41"/>
      <c r="D80" s="2"/>
      <c r="E80" s="2"/>
      <c r="F80" s="2"/>
      <c r="G80" s="43" t="s">
        <v>14</v>
      </c>
      <c r="H80" s="43"/>
      <c r="I80" s="43"/>
      <c r="J80" s="41"/>
      <c r="K80" s="41"/>
    </row>
    <row r="81" spans="1:11" ht="18" customHeight="1" x14ac:dyDescent="0.25">
      <c r="A81" s="43" t="s">
        <v>10</v>
      </c>
      <c r="B81" s="41"/>
      <c r="C81" s="41"/>
      <c r="D81" s="3"/>
      <c r="E81" s="3"/>
      <c r="F81" s="3"/>
      <c r="G81" s="43" t="s">
        <v>16</v>
      </c>
      <c r="H81" s="43"/>
      <c r="I81" s="43"/>
      <c r="J81" s="41"/>
      <c r="K81" s="41"/>
    </row>
    <row r="82" spans="1:11" s="32" customFormat="1" ht="45" customHeight="1" x14ac:dyDescent="0.25">
      <c r="A82" s="44" t="s">
        <v>0</v>
      </c>
      <c r="B82" s="41"/>
      <c r="C82" s="45" t="s">
        <v>25</v>
      </c>
      <c r="D82" s="41"/>
      <c r="E82" s="41"/>
      <c r="F82" s="41"/>
      <c r="G82" s="41"/>
      <c r="H82" s="45"/>
      <c r="I82" s="41"/>
      <c r="J82" s="4"/>
      <c r="K82" s="5" t="s">
        <v>17</v>
      </c>
    </row>
    <row r="83" spans="1:11" s="32" customFormat="1" ht="45" customHeight="1" x14ac:dyDescent="0.25">
      <c r="A83" s="43" t="s">
        <v>1</v>
      </c>
      <c r="B83" s="41"/>
      <c r="C83" s="43" t="s">
        <v>12</v>
      </c>
      <c r="D83" s="41"/>
      <c r="E83" s="41"/>
      <c r="F83" s="41"/>
      <c r="G83" s="41"/>
      <c r="H83" s="43"/>
      <c r="I83" s="41"/>
      <c r="J83" s="6"/>
      <c r="K83" s="7" t="s">
        <v>15</v>
      </c>
    </row>
    <row r="84" spans="1:11" s="24" customFormat="1" ht="45" customHeight="1" x14ac:dyDescent="0.25">
      <c r="A84" s="16">
        <v>1</v>
      </c>
      <c r="B84" s="17" t="s">
        <v>76</v>
      </c>
      <c r="C84" s="18" t="s">
        <v>56</v>
      </c>
      <c r="D84" s="19">
        <v>70</v>
      </c>
      <c r="E84" s="20">
        <f>D84*0.35</f>
        <v>24.5</v>
      </c>
      <c r="F84" s="20">
        <v>75.5</v>
      </c>
      <c r="G84" s="20">
        <f>F84*0.3</f>
        <v>22.65</v>
      </c>
      <c r="H84" s="20" t="s">
        <v>44</v>
      </c>
      <c r="I84" s="20" t="s">
        <v>44</v>
      </c>
      <c r="J84" s="20"/>
      <c r="K84" s="22" t="s">
        <v>45</v>
      </c>
    </row>
    <row r="85" spans="1:11" s="24" customFormat="1" ht="20.25" customHeight="1" x14ac:dyDescent="0.25">
      <c r="A85" s="25"/>
      <c r="B85" s="26"/>
      <c r="C85" s="27"/>
      <c r="D85" s="28"/>
      <c r="E85" s="29"/>
      <c r="F85" s="29"/>
      <c r="G85" s="29"/>
      <c r="H85" s="29"/>
      <c r="I85" s="29"/>
      <c r="J85" s="29"/>
      <c r="K85" s="31"/>
    </row>
    <row r="86" spans="1:11" s="24" customFormat="1" ht="45" customHeight="1" x14ac:dyDescent="0.25">
      <c r="A86" s="40" t="s">
        <v>24</v>
      </c>
      <c r="B86" s="41"/>
      <c r="C86" s="41"/>
      <c r="D86" s="41"/>
      <c r="E86" s="41"/>
      <c r="F86" s="41"/>
      <c r="G86" s="41"/>
      <c r="H86" s="41"/>
      <c r="I86" s="41"/>
      <c r="J86" s="41"/>
      <c r="K86" s="41"/>
    </row>
    <row r="87" spans="1:11" s="24" customFormat="1" ht="45" customHeight="1" x14ac:dyDescent="0.25">
      <c r="A87" s="42" t="s">
        <v>99</v>
      </c>
      <c r="B87" s="41"/>
      <c r="C87" s="41"/>
      <c r="D87" s="41"/>
      <c r="E87" s="41"/>
      <c r="F87" s="41"/>
      <c r="G87" s="41"/>
      <c r="H87" s="41"/>
      <c r="I87" s="41"/>
      <c r="J87" s="41"/>
      <c r="K87" s="41"/>
    </row>
    <row r="88" spans="1:11" x14ac:dyDescent="0.25">
      <c r="A88" s="43" t="s">
        <v>13</v>
      </c>
      <c r="B88" s="41"/>
      <c r="C88" s="41"/>
      <c r="D88" s="2"/>
      <c r="E88" s="2"/>
      <c r="F88" s="2"/>
      <c r="G88" s="43" t="s">
        <v>14</v>
      </c>
      <c r="H88" s="43"/>
      <c r="I88" s="43"/>
      <c r="J88" s="41"/>
      <c r="K88" s="41"/>
    </row>
    <row r="89" spans="1:11" ht="18" customHeight="1" x14ac:dyDescent="0.25">
      <c r="A89" s="43" t="s">
        <v>10</v>
      </c>
      <c r="B89" s="41"/>
      <c r="C89" s="41"/>
      <c r="D89" s="3"/>
      <c r="E89" s="3"/>
      <c r="F89" s="3"/>
      <c r="G89" s="43" t="s">
        <v>16</v>
      </c>
      <c r="H89" s="43"/>
      <c r="I89" s="43"/>
      <c r="J89" s="41"/>
      <c r="K89" s="41"/>
    </row>
    <row r="90" spans="1:11" s="24" customFormat="1" ht="45" customHeight="1" x14ac:dyDescent="0.25">
      <c r="A90" s="44" t="s">
        <v>0</v>
      </c>
      <c r="B90" s="41"/>
      <c r="C90" s="45" t="s">
        <v>25</v>
      </c>
      <c r="D90" s="41"/>
      <c r="E90" s="41"/>
      <c r="F90" s="41"/>
      <c r="G90" s="41"/>
      <c r="H90" s="45"/>
      <c r="I90" s="41"/>
      <c r="J90" s="4"/>
      <c r="K90" s="5" t="s">
        <v>77</v>
      </c>
    </row>
    <row r="91" spans="1:11" ht="35.25" customHeight="1" x14ac:dyDescent="0.25">
      <c r="A91" s="43" t="s">
        <v>1</v>
      </c>
      <c r="B91" s="41"/>
      <c r="C91" s="43" t="s">
        <v>12</v>
      </c>
      <c r="D91" s="41"/>
      <c r="E91" s="41"/>
      <c r="F91" s="41"/>
      <c r="G91" s="41"/>
      <c r="H91" s="43"/>
      <c r="I91" s="41"/>
      <c r="J91" s="6"/>
      <c r="K91" s="7" t="s">
        <v>15</v>
      </c>
    </row>
    <row r="92" spans="1:11" ht="45" customHeight="1" x14ac:dyDescent="0.25">
      <c r="A92" s="33">
        <v>1</v>
      </c>
      <c r="B92" s="34" t="s">
        <v>78</v>
      </c>
      <c r="C92" s="35" t="s">
        <v>79</v>
      </c>
      <c r="D92" s="36">
        <v>90.896649999999994</v>
      </c>
      <c r="E92" s="37">
        <f t="shared" ref="E92:E109" si="16">D92*0.35</f>
        <v>31.813827499999995</v>
      </c>
      <c r="F92" s="37">
        <v>60.8</v>
      </c>
      <c r="G92" s="37">
        <f>F92*0.3</f>
        <v>18.239999999999998</v>
      </c>
      <c r="H92" s="37">
        <v>96</v>
      </c>
      <c r="I92" s="37">
        <f t="shared" ref="I92:I100" si="17">H92*0.35</f>
        <v>33.599999999999994</v>
      </c>
      <c r="J92" s="37">
        <f t="shared" ref="J92:J109" si="18">E92+G92+I92</f>
        <v>83.653827499999991</v>
      </c>
      <c r="K92" s="39" t="s">
        <v>80</v>
      </c>
    </row>
    <row r="93" spans="1:11" ht="45" customHeight="1" x14ac:dyDescent="0.25">
      <c r="A93" s="16">
        <v>2</v>
      </c>
      <c r="B93" s="17" t="s">
        <v>81</v>
      </c>
      <c r="C93" s="35" t="s">
        <v>79</v>
      </c>
      <c r="D93" s="19">
        <v>76.892619999999994</v>
      </c>
      <c r="E93" s="20">
        <f t="shared" si="16"/>
        <v>26.912416999999998</v>
      </c>
      <c r="F93" s="20">
        <v>94.4</v>
      </c>
      <c r="G93" s="20">
        <f>F93*0.3</f>
        <v>28.32</v>
      </c>
      <c r="H93" s="20">
        <v>78</v>
      </c>
      <c r="I93" s="20">
        <f t="shared" si="17"/>
        <v>27.299999999999997</v>
      </c>
      <c r="J93" s="20">
        <f t="shared" si="18"/>
        <v>82.532416999999995</v>
      </c>
      <c r="K93" s="22" t="s">
        <v>80</v>
      </c>
    </row>
    <row r="94" spans="1:11" ht="45" customHeight="1" x14ac:dyDescent="0.25">
      <c r="A94" s="33">
        <v>3</v>
      </c>
      <c r="B94" s="17" t="s">
        <v>82</v>
      </c>
      <c r="C94" s="35" t="s">
        <v>79</v>
      </c>
      <c r="D94" s="19">
        <v>71.900840000000002</v>
      </c>
      <c r="E94" s="20">
        <f t="shared" si="16"/>
        <v>25.165293999999999</v>
      </c>
      <c r="F94" s="20">
        <v>86</v>
      </c>
      <c r="G94" s="20">
        <v>25.8</v>
      </c>
      <c r="H94" s="20">
        <v>66</v>
      </c>
      <c r="I94" s="20">
        <f t="shared" si="17"/>
        <v>23.099999999999998</v>
      </c>
      <c r="J94" s="20">
        <f t="shared" si="18"/>
        <v>74.065293999999994</v>
      </c>
      <c r="K94" s="22" t="s">
        <v>80</v>
      </c>
    </row>
    <row r="95" spans="1:11" ht="45" customHeight="1" x14ac:dyDescent="0.25">
      <c r="A95" s="16">
        <v>4</v>
      </c>
      <c r="B95" s="23" t="s">
        <v>83</v>
      </c>
      <c r="C95" s="35" t="s">
        <v>79</v>
      </c>
      <c r="D95" s="19">
        <v>90.565169999999995</v>
      </c>
      <c r="E95" s="20">
        <f t="shared" si="16"/>
        <v>31.697809499999995</v>
      </c>
      <c r="F95" s="20">
        <v>69.900000000000006</v>
      </c>
      <c r="G95" s="20">
        <f>F95*0.3</f>
        <v>20.970000000000002</v>
      </c>
      <c r="H95" s="20">
        <v>48</v>
      </c>
      <c r="I95" s="20">
        <f t="shared" si="17"/>
        <v>16.799999999999997</v>
      </c>
      <c r="J95" s="20">
        <f t="shared" si="18"/>
        <v>69.467809499999987</v>
      </c>
      <c r="K95" s="22" t="s">
        <v>84</v>
      </c>
    </row>
    <row r="96" spans="1:11" ht="45" customHeight="1" x14ac:dyDescent="0.25">
      <c r="A96" s="33">
        <v>5</v>
      </c>
      <c r="B96" s="17" t="s">
        <v>85</v>
      </c>
      <c r="C96" s="35" t="s">
        <v>79</v>
      </c>
      <c r="D96" s="19">
        <v>86.596620000000001</v>
      </c>
      <c r="E96" s="20">
        <f t="shared" si="16"/>
        <v>30.308816999999998</v>
      </c>
      <c r="F96" s="20">
        <v>77.599999999999994</v>
      </c>
      <c r="G96" s="20">
        <f>F96*0.3</f>
        <v>23.279999999999998</v>
      </c>
      <c r="H96" s="20">
        <v>36</v>
      </c>
      <c r="I96" s="20">
        <f t="shared" si="17"/>
        <v>12.6</v>
      </c>
      <c r="J96" s="20">
        <f t="shared" si="18"/>
        <v>66.188816999999986</v>
      </c>
      <c r="K96" s="22" t="s">
        <v>84</v>
      </c>
    </row>
    <row r="97" spans="1:11" ht="45" customHeight="1" x14ac:dyDescent="0.25">
      <c r="A97" s="16">
        <v>6</v>
      </c>
      <c r="B97" s="17" t="s">
        <v>86</v>
      </c>
      <c r="C97" s="35" t="s">
        <v>79</v>
      </c>
      <c r="D97" s="19">
        <v>81.220290000000006</v>
      </c>
      <c r="E97" s="20">
        <f t="shared" si="16"/>
        <v>28.427101499999999</v>
      </c>
      <c r="F97" s="20">
        <v>76.900000000000006</v>
      </c>
      <c r="G97" s="20">
        <v>23.07</v>
      </c>
      <c r="H97" s="20">
        <v>39</v>
      </c>
      <c r="I97" s="20">
        <f t="shared" si="17"/>
        <v>13.649999999999999</v>
      </c>
      <c r="J97" s="20">
        <f t="shared" si="18"/>
        <v>65.147101499999991</v>
      </c>
      <c r="K97" s="22" t="s">
        <v>84</v>
      </c>
    </row>
    <row r="98" spans="1:11" ht="45" customHeight="1" x14ac:dyDescent="0.25">
      <c r="A98" s="33">
        <v>7</v>
      </c>
      <c r="B98" s="17" t="s">
        <v>87</v>
      </c>
      <c r="C98" s="35" t="s">
        <v>79</v>
      </c>
      <c r="D98" s="19">
        <v>79.175150000000002</v>
      </c>
      <c r="E98" s="20">
        <f t="shared" si="16"/>
        <v>27.711302499999999</v>
      </c>
      <c r="F98" s="20">
        <v>69.900000000000006</v>
      </c>
      <c r="G98" s="20">
        <f t="shared" ref="G98:G109" si="19">F98*0.3</f>
        <v>20.970000000000002</v>
      </c>
      <c r="H98" s="20">
        <v>38</v>
      </c>
      <c r="I98" s="20">
        <f t="shared" si="17"/>
        <v>13.299999999999999</v>
      </c>
      <c r="J98" s="20">
        <f t="shared" si="18"/>
        <v>61.981302499999998</v>
      </c>
      <c r="K98" s="22" t="s">
        <v>37</v>
      </c>
    </row>
    <row r="99" spans="1:11" ht="45" customHeight="1" x14ac:dyDescent="0.25">
      <c r="A99" s="16">
        <v>8</v>
      </c>
      <c r="B99" s="17" t="s">
        <v>88</v>
      </c>
      <c r="C99" s="35" t="s">
        <v>79</v>
      </c>
      <c r="D99" s="19">
        <v>74.812830000000005</v>
      </c>
      <c r="E99" s="20">
        <f t="shared" si="16"/>
        <v>26.184490499999999</v>
      </c>
      <c r="F99" s="20">
        <v>64.06</v>
      </c>
      <c r="G99" s="20">
        <f t="shared" si="19"/>
        <v>19.218</v>
      </c>
      <c r="H99" s="20">
        <v>44</v>
      </c>
      <c r="I99" s="20">
        <f t="shared" si="17"/>
        <v>15.399999999999999</v>
      </c>
      <c r="J99" s="20">
        <f t="shared" si="18"/>
        <v>60.802490499999998</v>
      </c>
      <c r="K99" s="22" t="s">
        <v>37</v>
      </c>
    </row>
    <row r="100" spans="1:11" ht="45" customHeight="1" x14ac:dyDescent="0.25">
      <c r="A100" s="33">
        <v>9</v>
      </c>
      <c r="B100" s="17" t="s">
        <v>89</v>
      </c>
      <c r="C100" s="35" t="s">
        <v>79</v>
      </c>
      <c r="D100" s="19">
        <v>70.612799999999993</v>
      </c>
      <c r="E100" s="20">
        <f t="shared" si="16"/>
        <v>24.714479999999995</v>
      </c>
      <c r="F100" s="20">
        <v>63.6</v>
      </c>
      <c r="G100" s="20">
        <f t="shared" si="19"/>
        <v>19.079999999999998</v>
      </c>
      <c r="H100" s="20">
        <v>34</v>
      </c>
      <c r="I100" s="20">
        <f t="shared" si="17"/>
        <v>11.899999999999999</v>
      </c>
      <c r="J100" s="20">
        <f t="shared" si="18"/>
        <v>55.694479999999992</v>
      </c>
      <c r="K100" s="22" t="s">
        <v>37</v>
      </c>
    </row>
    <row r="101" spans="1:11" ht="45" customHeight="1" x14ac:dyDescent="0.25">
      <c r="A101" s="16">
        <v>10</v>
      </c>
      <c r="B101" s="17" t="s">
        <v>90</v>
      </c>
      <c r="C101" s="35" t="s">
        <v>79</v>
      </c>
      <c r="D101" s="19">
        <v>81.613609999999994</v>
      </c>
      <c r="E101" s="20">
        <f t="shared" si="16"/>
        <v>28.564763499999994</v>
      </c>
      <c r="F101" s="20">
        <v>86.9</v>
      </c>
      <c r="G101" s="20">
        <f t="shared" si="19"/>
        <v>26.07</v>
      </c>
      <c r="H101" s="20" t="s">
        <v>44</v>
      </c>
      <c r="I101" s="20">
        <v>0</v>
      </c>
      <c r="J101" s="20">
        <f t="shared" si="18"/>
        <v>54.634763499999991</v>
      </c>
      <c r="K101" s="22" t="s">
        <v>37</v>
      </c>
    </row>
    <row r="102" spans="1:11" ht="45" customHeight="1" x14ac:dyDescent="0.25">
      <c r="A102" s="33">
        <v>11</v>
      </c>
      <c r="B102" s="17" t="s">
        <v>91</v>
      </c>
      <c r="C102" s="35" t="s">
        <v>79</v>
      </c>
      <c r="D102" s="19">
        <v>81.574709999999996</v>
      </c>
      <c r="E102" s="20">
        <f t="shared" si="16"/>
        <v>28.551148499999996</v>
      </c>
      <c r="F102" s="20">
        <v>83.6</v>
      </c>
      <c r="G102" s="20">
        <f t="shared" si="19"/>
        <v>25.08</v>
      </c>
      <c r="H102" s="20" t="s">
        <v>44</v>
      </c>
      <c r="I102" s="20">
        <v>0</v>
      </c>
      <c r="J102" s="20">
        <f t="shared" si="18"/>
        <v>53.631148499999995</v>
      </c>
      <c r="K102" s="22" t="s">
        <v>37</v>
      </c>
    </row>
    <row r="103" spans="1:11" ht="45" customHeight="1" x14ac:dyDescent="0.25">
      <c r="A103" s="16">
        <v>12</v>
      </c>
      <c r="B103" s="17" t="s">
        <v>92</v>
      </c>
      <c r="C103" s="35" t="s">
        <v>79</v>
      </c>
      <c r="D103" s="19">
        <v>73.571479999999994</v>
      </c>
      <c r="E103" s="20">
        <f t="shared" si="16"/>
        <v>25.750017999999997</v>
      </c>
      <c r="F103" s="20">
        <v>78.92</v>
      </c>
      <c r="G103" s="20">
        <f t="shared" si="19"/>
        <v>23.675999999999998</v>
      </c>
      <c r="H103" s="20">
        <v>0</v>
      </c>
      <c r="I103" s="20">
        <f>H103*0.35</f>
        <v>0</v>
      </c>
      <c r="J103" s="20">
        <f t="shared" si="18"/>
        <v>49.426017999999999</v>
      </c>
      <c r="K103" s="22" t="s">
        <v>37</v>
      </c>
    </row>
    <row r="104" spans="1:11" ht="45" customHeight="1" x14ac:dyDescent="0.25">
      <c r="A104" s="33">
        <v>13</v>
      </c>
      <c r="B104" s="17" t="s">
        <v>93</v>
      </c>
      <c r="C104" s="35" t="s">
        <v>79</v>
      </c>
      <c r="D104" s="19">
        <v>85.648589999999999</v>
      </c>
      <c r="E104" s="20">
        <f t="shared" si="16"/>
        <v>29.977006499999998</v>
      </c>
      <c r="F104" s="20">
        <v>64.3</v>
      </c>
      <c r="G104" s="20">
        <f t="shared" si="19"/>
        <v>19.29</v>
      </c>
      <c r="H104" s="20" t="s">
        <v>44</v>
      </c>
      <c r="I104" s="20">
        <v>0</v>
      </c>
      <c r="J104" s="20">
        <f t="shared" si="18"/>
        <v>49.267006499999994</v>
      </c>
      <c r="K104" s="22" t="s">
        <v>37</v>
      </c>
    </row>
    <row r="105" spans="1:11" ht="45" customHeight="1" x14ac:dyDescent="0.25">
      <c r="A105" s="16">
        <v>14</v>
      </c>
      <c r="B105" s="17" t="s">
        <v>94</v>
      </c>
      <c r="C105" s="35" t="s">
        <v>79</v>
      </c>
      <c r="D105" s="19">
        <v>75.751469999999998</v>
      </c>
      <c r="E105" s="20">
        <f t="shared" si="16"/>
        <v>26.513014499999997</v>
      </c>
      <c r="F105" s="20">
        <v>75.319999999999993</v>
      </c>
      <c r="G105" s="20">
        <f t="shared" si="19"/>
        <v>22.595999999999997</v>
      </c>
      <c r="H105" s="20" t="s">
        <v>44</v>
      </c>
      <c r="I105" s="20">
        <v>0</v>
      </c>
      <c r="J105" s="20">
        <f t="shared" si="18"/>
        <v>49.109014499999994</v>
      </c>
      <c r="K105" s="22" t="s">
        <v>37</v>
      </c>
    </row>
    <row r="106" spans="1:11" ht="45" customHeight="1" x14ac:dyDescent="0.25">
      <c r="A106" s="33">
        <v>15</v>
      </c>
      <c r="B106" s="17" t="s">
        <v>95</v>
      </c>
      <c r="C106" s="35" t="s">
        <v>79</v>
      </c>
      <c r="D106" s="19">
        <v>81.193709999999996</v>
      </c>
      <c r="E106" s="20">
        <f t="shared" si="16"/>
        <v>28.417798499999996</v>
      </c>
      <c r="F106" s="20">
        <v>66.16</v>
      </c>
      <c r="G106" s="20">
        <f t="shared" si="19"/>
        <v>19.847999999999999</v>
      </c>
      <c r="H106" s="20" t="s">
        <v>44</v>
      </c>
      <c r="I106" s="20">
        <v>0</v>
      </c>
      <c r="J106" s="20">
        <f t="shared" si="18"/>
        <v>48.265798499999995</v>
      </c>
      <c r="K106" s="22" t="s">
        <v>37</v>
      </c>
    </row>
    <row r="107" spans="1:11" ht="45" customHeight="1" x14ac:dyDescent="0.25">
      <c r="A107" s="16">
        <v>16</v>
      </c>
      <c r="B107" s="17" t="s">
        <v>96</v>
      </c>
      <c r="C107" s="35" t="s">
        <v>79</v>
      </c>
      <c r="D107" s="19">
        <v>77.319400000000002</v>
      </c>
      <c r="E107" s="20">
        <f t="shared" si="16"/>
        <v>27.061789999999998</v>
      </c>
      <c r="F107" s="20">
        <v>67.8</v>
      </c>
      <c r="G107" s="20">
        <f t="shared" si="19"/>
        <v>20.34</v>
      </c>
      <c r="H107" s="20" t="s">
        <v>44</v>
      </c>
      <c r="I107" s="20">
        <v>0</v>
      </c>
      <c r="J107" s="20">
        <f t="shared" si="18"/>
        <v>47.401789999999998</v>
      </c>
      <c r="K107" s="22" t="s">
        <v>37</v>
      </c>
    </row>
    <row r="108" spans="1:11" ht="45" customHeight="1" x14ac:dyDescent="0.25">
      <c r="A108" s="33">
        <v>17</v>
      </c>
      <c r="B108" s="17" t="s">
        <v>97</v>
      </c>
      <c r="C108" s="35" t="s">
        <v>79</v>
      </c>
      <c r="D108" s="19">
        <v>74.210269999999994</v>
      </c>
      <c r="E108" s="20">
        <f t="shared" si="16"/>
        <v>25.973594499999997</v>
      </c>
      <c r="F108" s="20">
        <v>68.900000000000006</v>
      </c>
      <c r="G108" s="20">
        <f t="shared" si="19"/>
        <v>20.67</v>
      </c>
      <c r="H108" s="20" t="s">
        <v>44</v>
      </c>
      <c r="I108" s="20">
        <v>0</v>
      </c>
      <c r="J108" s="20">
        <f t="shared" si="18"/>
        <v>46.643594499999999</v>
      </c>
      <c r="K108" s="22" t="s">
        <v>37</v>
      </c>
    </row>
    <row r="109" spans="1:11" ht="45" customHeight="1" x14ac:dyDescent="0.25">
      <c r="A109" s="16">
        <v>18</v>
      </c>
      <c r="B109" s="17" t="s">
        <v>98</v>
      </c>
      <c r="C109" s="35" t="s">
        <v>79</v>
      </c>
      <c r="D109" s="19">
        <v>73.172319999999999</v>
      </c>
      <c r="E109" s="20">
        <f t="shared" si="16"/>
        <v>25.610311999999997</v>
      </c>
      <c r="F109" s="20">
        <v>65.09</v>
      </c>
      <c r="G109" s="20">
        <f t="shared" si="19"/>
        <v>19.527000000000001</v>
      </c>
      <c r="H109" s="20" t="s">
        <v>44</v>
      </c>
      <c r="I109" s="20">
        <v>0</v>
      </c>
      <c r="J109" s="20">
        <f t="shared" si="18"/>
        <v>45.137311999999994</v>
      </c>
      <c r="K109" s="22" t="s">
        <v>37</v>
      </c>
    </row>
  </sheetData>
  <mergeCells count="91">
    <mergeCell ref="A90:B90"/>
    <mergeCell ref="C90:G90"/>
    <mergeCell ref="H90:I90"/>
    <mergeCell ref="A91:B91"/>
    <mergeCell ref="C91:G91"/>
    <mergeCell ref="H91:I91"/>
    <mergeCell ref="A86:K86"/>
    <mergeCell ref="A87:K87"/>
    <mergeCell ref="A88:C88"/>
    <mergeCell ref="G88:K88"/>
    <mergeCell ref="A89:C89"/>
    <mergeCell ref="G89:K89"/>
    <mergeCell ref="A82:B82"/>
    <mergeCell ref="C82:G82"/>
    <mergeCell ref="H82:I82"/>
    <mergeCell ref="A83:B83"/>
    <mergeCell ref="C83:G83"/>
    <mergeCell ref="H83:I83"/>
    <mergeCell ref="A78:K78"/>
    <mergeCell ref="A79:K79"/>
    <mergeCell ref="A80:C80"/>
    <mergeCell ref="G80:K80"/>
    <mergeCell ref="A81:C81"/>
    <mergeCell ref="G81:K81"/>
    <mergeCell ref="A65:B65"/>
    <mergeCell ref="C65:G65"/>
    <mergeCell ref="H65:I65"/>
    <mergeCell ref="A66:B66"/>
    <mergeCell ref="C66:G66"/>
    <mergeCell ref="H66:I66"/>
    <mergeCell ref="A61:K61"/>
    <mergeCell ref="A62:K62"/>
    <mergeCell ref="A63:C63"/>
    <mergeCell ref="G63:K63"/>
    <mergeCell ref="A64:C64"/>
    <mergeCell ref="G64:K64"/>
    <mergeCell ref="A48:B48"/>
    <mergeCell ref="C48:G48"/>
    <mergeCell ref="H48:I48"/>
    <mergeCell ref="A49:B49"/>
    <mergeCell ref="C49:G49"/>
    <mergeCell ref="H49:I49"/>
    <mergeCell ref="A44:K44"/>
    <mergeCell ref="A45:K45"/>
    <mergeCell ref="A46:C46"/>
    <mergeCell ref="G46:K46"/>
    <mergeCell ref="A47:C47"/>
    <mergeCell ref="G47:K47"/>
    <mergeCell ref="A40:B40"/>
    <mergeCell ref="C40:G40"/>
    <mergeCell ref="H40:I40"/>
    <mergeCell ref="A41:B41"/>
    <mergeCell ref="C41:G41"/>
    <mergeCell ref="H41:I41"/>
    <mergeCell ref="A36:K36"/>
    <mergeCell ref="A37:K37"/>
    <mergeCell ref="A38:C38"/>
    <mergeCell ref="G38:K38"/>
    <mergeCell ref="A39:C39"/>
    <mergeCell ref="G39:K39"/>
    <mergeCell ref="A27:B27"/>
    <mergeCell ref="C27:G27"/>
    <mergeCell ref="H27:I27"/>
    <mergeCell ref="A28:B28"/>
    <mergeCell ref="C28:G28"/>
    <mergeCell ref="H28:I28"/>
    <mergeCell ref="A23:K23"/>
    <mergeCell ref="A24:K24"/>
    <mergeCell ref="A25:C25"/>
    <mergeCell ref="G25:K25"/>
    <mergeCell ref="A26:C26"/>
    <mergeCell ref="G26:K26"/>
    <mergeCell ref="A7:K7"/>
    <mergeCell ref="A8:A10"/>
    <mergeCell ref="D8:E9"/>
    <mergeCell ref="F8:G9"/>
    <mergeCell ref="H8:I9"/>
    <mergeCell ref="J8:J10"/>
    <mergeCell ref="K8:K10"/>
    <mergeCell ref="A5:B5"/>
    <mergeCell ref="C5:G5"/>
    <mergeCell ref="H5:I5"/>
    <mergeCell ref="A6:B6"/>
    <mergeCell ref="C6:G6"/>
    <mergeCell ref="H6:I6"/>
    <mergeCell ref="A1:K1"/>
    <mergeCell ref="A2:K2"/>
    <mergeCell ref="A3:C3"/>
    <mergeCell ref="G3:K3"/>
    <mergeCell ref="A4:C4"/>
    <mergeCell ref="G4:K4"/>
  </mergeCells>
  <pageMargins left="0.23622047244094491" right="0.23622047244094491" top="0.74803149606299213" bottom="0.74803149606299213" header="0.31496062992125984" footer="0.31496062992125984"/>
  <pageSetup paperSize="9" scale="44"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KAVAK MY.Y</vt:lpstr>
      <vt:lpstr>'KAVAK MY.Y'!Yazdırma_Alanı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Furkan KOÇAL</cp:lastModifiedBy>
  <cp:lastPrinted>2019-01-30T11:59:14Z</cp:lastPrinted>
  <dcterms:created xsi:type="dcterms:W3CDTF">2019-01-18T06:57:42Z</dcterms:created>
  <dcterms:modified xsi:type="dcterms:W3CDTF">2019-01-30T15:45:46Z</dcterms:modified>
</cp:coreProperties>
</file>